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mc:AlternateContent xmlns:mc="http://schemas.openxmlformats.org/markup-compatibility/2006">
    <mc:Choice Requires="x15">
      <x15ac:absPath xmlns:x15ac="http://schemas.microsoft.com/office/spreadsheetml/2010/11/ac" url="https://d.docs.live.net/e58680739f4592f3/Desktop/2019 New Comp/Business Marketing/"/>
    </mc:Choice>
  </mc:AlternateContent>
  <xr:revisionPtr revIDLastSave="9" documentId="8_{73DBF90C-2215-4E0D-9F5A-15FDE8FB039C}" xr6:coauthVersionLast="45" xr6:coauthVersionMax="45" xr10:uidLastSave="{5F7F9B77-0971-4787-91B6-ACC18AD2771B}"/>
  <bookViews>
    <workbookView xWindow="-120" yWindow="-120" windowWidth="29040" windowHeight="15840" tabRatio="763" activeTab="7" xr2:uid="{00000000-000D-0000-FFFF-FFFF00000000}"/>
  </bookViews>
  <sheets>
    <sheet name="100 Contents &amp; Training" sheetId="5" r:id="rId1"/>
    <sheet name="200 Physics" sheetId="1" r:id="rId2"/>
    <sheet name="300 Chemistry" sheetId="2" r:id="rId3"/>
    <sheet name="400 Biology Environmental" sheetId="3" r:id="rId4"/>
    <sheet name="500 Math" sheetId="4" r:id="rId5"/>
    <sheet name="600 Automotive" sheetId="7" r:id="rId6"/>
    <sheet name="NGSS Alignment" sheetId="6" r:id="rId7"/>
    <sheet name="NSF Study PD Video Modules" sheetId="8" r:id="rId8"/>
  </sheets>
  <definedNames>
    <definedName name="_xlnm.Print_Area" localSheetId="1">'200 Physics'!$A$1:$N$23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 i="6" l="1"/>
  <c r="C41" i="5" l="1"/>
  <c r="C40" i="5"/>
  <c r="D40" i="5"/>
  <c r="E40" i="5"/>
  <c r="D41" i="5"/>
  <c r="E41" i="5"/>
  <c r="D39" i="5"/>
  <c r="E39" i="5"/>
  <c r="C39" i="5"/>
  <c r="B40" i="5"/>
  <c r="B41" i="5"/>
  <c r="B39" i="5"/>
  <c r="A40" i="5"/>
  <c r="A41" i="5"/>
  <c r="A39" i="5"/>
  <c r="G77" i="6"/>
  <c r="H77" i="6"/>
  <c r="I77" i="6"/>
  <c r="J77" i="6"/>
  <c r="K77" i="6"/>
  <c r="L77" i="6"/>
  <c r="M77" i="6"/>
  <c r="N77" i="6"/>
  <c r="O77" i="6"/>
  <c r="P77" i="6"/>
  <c r="Q77" i="6"/>
  <c r="R77" i="6"/>
  <c r="S77" i="6"/>
  <c r="T77" i="6"/>
  <c r="U77" i="6"/>
  <c r="V77" i="6"/>
  <c r="W77" i="6"/>
  <c r="X77" i="6"/>
  <c r="Y77" i="6"/>
  <c r="F77" i="6"/>
  <c r="Y98" i="6"/>
  <c r="Y99" i="6"/>
  <c r="Y100" i="6"/>
  <c r="E4" i="6"/>
  <c r="E5" i="6"/>
  <c r="E6" i="6"/>
  <c r="E7" i="6"/>
  <c r="E8" i="6"/>
  <c r="E9" i="6"/>
  <c r="E10" i="6"/>
  <c r="E11" i="6"/>
  <c r="E12" i="6"/>
  <c r="E13" i="6"/>
  <c r="E14" i="6"/>
  <c r="E15" i="6"/>
  <c r="E16" i="6"/>
  <c r="E17" i="6"/>
  <c r="E18" i="6"/>
  <c r="E19" i="6"/>
  <c r="E20" i="6"/>
  <c r="E21" i="6"/>
  <c r="E22" i="6"/>
  <c r="E23" i="6"/>
  <c r="E24" i="6"/>
  <c r="E25" i="6"/>
  <c r="E26" i="6"/>
  <c r="E28" i="6"/>
  <c r="E29" i="6"/>
  <c r="E30" i="6"/>
  <c r="E31" i="6"/>
  <c r="E32" i="6"/>
  <c r="E33" i="6"/>
  <c r="E34" i="6"/>
  <c r="E35" i="6"/>
  <c r="E36" i="6"/>
  <c r="E37" i="6"/>
  <c r="E38" i="6"/>
  <c r="E39" i="6"/>
  <c r="E40" i="6"/>
  <c r="E41" i="6"/>
  <c r="E42" i="6"/>
  <c r="E43" i="6"/>
  <c r="E44" i="6"/>
  <c r="E45" i="6"/>
  <c r="E46" i="6"/>
  <c r="E48" i="6"/>
  <c r="E49" i="6"/>
  <c r="E50" i="6"/>
  <c r="E51" i="6"/>
  <c r="E53" i="6"/>
  <c r="E54" i="6"/>
  <c r="E55" i="6"/>
  <c r="E56" i="6"/>
  <c r="E57" i="6"/>
  <c r="E58" i="6"/>
  <c r="E59" i="6"/>
  <c r="E60" i="6"/>
  <c r="E61" i="6"/>
  <c r="E62" i="6"/>
  <c r="E63" i="6"/>
  <c r="E64" i="6"/>
  <c r="E65" i="6"/>
  <c r="E66" i="6"/>
  <c r="E67" i="6"/>
  <c r="E68" i="6"/>
  <c r="E69" i="6"/>
  <c r="E70" i="6"/>
  <c r="E71" i="6"/>
  <c r="E72" i="6"/>
  <c r="E73" i="6"/>
  <c r="E74" i="6"/>
  <c r="E75" i="6"/>
  <c r="E76" i="6"/>
  <c r="E79" i="6"/>
  <c r="E80" i="6"/>
  <c r="E81" i="6"/>
  <c r="E82" i="6"/>
  <c r="E83" i="6"/>
  <c r="E84" i="6"/>
  <c r="E85" i="6"/>
  <c r="E86" i="6"/>
  <c r="E89" i="6"/>
  <c r="E90" i="6"/>
  <c r="E91" i="6"/>
  <c r="E92" i="6"/>
  <c r="E93" i="6"/>
  <c r="E94" i="6"/>
  <c r="E95" i="6"/>
  <c r="E3" i="6"/>
  <c r="AC3" i="6" s="1"/>
  <c r="G100" i="6"/>
  <c r="H100" i="6"/>
  <c r="I100" i="6"/>
  <c r="J100" i="6"/>
  <c r="K100" i="6"/>
  <c r="L100" i="6"/>
  <c r="M100" i="6"/>
  <c r="N100" i="6"/>
  <c r="O100" i="6"/>
  <c r="P100" i="6"/>
  <c r="Q100" i="6"/>
  <c r="R100" i="6"/>
  <c r="S100" i="6"/>
  <c r="T100" i="6"/>
  <c r="U100" i="6"/>
  <c r="V100" i="6"/>
  <c r="W100" i="6"/>
  <c r="X100" i="6"/>
  <c r="G99" i="6"/>
  <c r="H99" i="6"/>
  <c r="I99" i="6"/>
  <c r="J99" i="6"/>
  <c r="K99" i="6"/>
  <c r="L99" i="6"/>
  <c r="M99" i="6"/>
  <c r="N99" i="6"/>
  <c r="O99" i="6"/>
  <c r="P99" i="6"/>
  <c r="Q99" i="6"/>
  <c r="R99" i="6"/>
  <c r="S99" i="6"/>
  <c r="T99" i="6"/>
  <c r="U99" i="6"/>
  <c r="V99" i="6"/>
  <c r="W99" i="6"/>
  <c r="X99" i="6"/>
  <c r="G98" i="6"/>
  <c r="H98" i="6"/>
  <c r="I98" i="6"/>
  <c r="J98" i="6"/>
  <c r="K98" i="6"/>
  <c r="L98" i="6"/>
  <c r="M98" i="6"/>
  <c r="N98" i="6"/>
  <c r="O98" i="6"/>
  <c r="P98" i="6"/>
  <c r="Q98" i="6"/>
  <c r="R98" i="6"/>
  <c r="S98" i="6"/>
  <c r="T98" i="6"/>
  <c r="U98" i="6"/>
  <c r="V98" i="6"/>
  <c r="W98" i="6"/>
  <c r="X98" i="6"/>
  <c r="F100" i="6"/>
  <c r="F99" i="6"/>
  <c r="F98" i="6"/>
  <c r="E100" i="6" l="1"/>
  <c r="E99" i="6"/>
  <c r="E98" i="6"/>
</calcChain>
</file>

<file path=xl/sharedStrings.xml><?xml version="1.0" encoding="utf-8"?>
<sst xmlns="http://schemas.openxmlformats.org/spreadsheetml/2006/main" count="3927" uniqueCount="556">
  <si>
    <t>Title</t>
  </si>
  <si>
    <t>Vector Solver</t>
  </si>
  <si>
    <t>Terminal Velocity</t>
  </si>
  <si>
    <t>Comparing Trajectories</t>
  </si>
  <si>
    <t>Helium Balloons</t>
  </si>
  <si>
    <t>Rocket Science</t>
  </si>
  <si>
    <t>Angular Motion in Cars</t>
  </si>
  <si>
    <t>Newton's Law of Cooling</t>
  </si>
  <si>
    <t>Superposition Principle</t>
  </si>
  <si>
    <t>Electrostatics</t>
  </si>
  <si>
    <t>Current Electricity</t>
  </si>
  <si>
    <t>Description</t>
  </si>
  <si>
    <t>Plots the trajectory of a projectile experiencing air resistance and compares it to an ideal parabolic trajectory.  This is a good review of projectiles and drag force and follows up Terminal V.</t>
  </si>
  <si>
    <t>Quadratic Formula</t>
  </si>
  <si>
    <t>Casino Simulation</t>
  </si>
  <si>
    <t>Calculates the roots of quadratic equations using a formula.  Uses "the goal seek method" to solve complex equations.  Incorporates graphing.</t>
  </si>
  <si>
    <t>Modeling Investments and Amortizations</t>
  </si>
  <si>
    <t>Gives insight into how compounding interest is used in investments (savings) vs. amortizations (loans).  Incorporates goal seek.</t>
  </si>
  <si>
    <t>Uses IF functions to read a random number generated by the spreadsheet to predict the outcome of a bet factoring in house edge (probability of a loss).</t>
  </si>
  <si>
    <t>Modeling Population Growth 1</t>
  </si>
  <si>
    <t>Modeling Population Growth 2</t>
  </si>
  <si>
    <t>Compares an ideal population model to a logistic model.  Graphs of each are produced and compared. Simulates bacterial and yeast growth cycles using logical functions.</t>
  </si>
  <si>
    <t>Simulates a predator prey interaction and can be used to predict and graph equilibrium populations.  Incorporates extinction of either species using IF functions.</t>
  </si>
  <si>
    <t>Determining the Limiting Reagent</t>
  </si>
  <si>
    <t>Titration Simulation</t>
  </si>
  <si>
    <t>Objective</t>
  </si>
  <si>
    <t>To compare the trajectory of an ideal projectile to one that 
experiences air resistance.</t>
  </si>
  <si>
    <t>To model the resulting wave function created by 
superimposing two wave functions together.</t>
  </si>
  <si>
    <t>Can be used to calculate resultants and solve for unknown quantities in 2 dimensional vector problems.  This is a good introductory lab that requires little spreadsheet experience.</t>
  </si>
  <si>
    <t>Predicts the terminal velocity of various objects given mass, cross sectional area, drag coefficient and a time increment.  A good bridge from kinematics to forces and Newton's Laws.</t>
  </si>
  <si>
    <t xml:space="preserve">Includes angular to linear motion conversions as well as torque to force and RPM to m/sec calculations.  Discusses applications of physics within a car engine and with the motion of a car.  </t>
  </si>
  <si>
    <t xml:space="preserve">Heat mechanics (specific heat) and dynamics (heat transfer) applied to many practical calculations including cooking, annealing, and general heating and cooling of objects.  </t>
  </si>
  <si>
    <t>Eliminates the tedious vector calculations of superimposing 2D point charge and continuous charge distributions in order to calculate electrostatic force, field, potential and PE.</t>
  </si>
  <si>
    <t>Gives basic skills in Excel while introducing the power equation and Ohm's Law for circuits.  Allows students to create and use graphs to make predictions of current, voltage and resistance.</t>
  </si>
  <si>
    <t>Plots buoyant force vs. diameter and weight vs. diameter for balloon being filled with various gases applying floatation principles. Includes supplemental motion and drag force activity.</t>
  </si>
  <si>
    <t>Demonstrates the mathematical nature of waves by modeling two separate waves as sine curves, graphing and superimposing them to observe interference and beats on the resulting wave.</t>
  </si>
  <si>
    <t>Models and graphs non-ideal rocket motion.  Considers drag force and variable mass.  Reviews kinematics equations and graphing, Newton 2nd and 3rd Laws and drag force.</t>
  </si>
  <si>
    <t>To predict the value of investments over a time period and determine the repayment schedule for a loan given interest rates.</t>
  </si>
  <si>
    <t>To predict the outcome of a casino game being played over a long period of time using probability, random number generators and logical functions.</t>
  </si>
  <si>
    <t xml:space="preserve">Objective </t>
  </si>
  <si>
    <t xml:space="preserve">
To model the growth of a population with a competitive factor and compare it to an ideal population.</t>
  </si>
  <si>
    <t xml:space="preserve">
To model the growth of dingoes and rabbits as predators and prey and predict the interactions between their populations.</t>
  </si>
  <si>
    <t>Gravitation</t>
  </si>
  <si>
    <t>To determine the force of gravity on an object, acceleration due to gravity and the gravitational potential energy on the surface of a planet.  To calculate escape velocity for various central objects.</t>
  </si>
  <si>
    <t>Designing the Optimum Can</t>
  </si>
  <si>
    <t>Allows students to alter the range over which a function is viewed in order to investigate the behavior of functions and apply them to real world problems.</t>
  </si>
  <si>
    <t xml:space="preserve">
Students will look at the height to diameter ratio of  cans and the cost of canning a particular volume of food based on surface area.  The cost of the top and bottom and sides of the cans will be varied and the optimum sizes will be determined.</t>
  </si>
  <si>
    <t xml:space="preserve">
To use mathematical formulas to predict the optimum height and diameter in the design of a an aluminum can.  To estimate the material cost to can a known volume of food.</t>
  </si>
  <si>
    <t>3D Coulomb's Law</t>
  </si>
  <si>
    <t>Use the superposition principle to assemble 3 dimensional charge distributions and measure the force, field, potential energy and potential at any field point in 3 dimensional space.</t>
  </si>
  <si>
    <t>Content Area(s)</t>
  </si>
  <si>
    <t>Time (minutes)</t>
  </si>
  <si>
    <t>Vectors</t>
  </si>
  <si>
    <t>2 to 4</t>
  </si>
  <si>
    <t>60-80</t>
  </si>
  <si>
    <t>Kinematics, Newton's Laws</t>
  </si>
  <si>
    <t>1 to 4</t>
  </si>
  <si>
    <t>80-100</t>
  </si>
  <si>
    <t>Buoyancy, Density, Kinematics and Newton's Laws</t>
  </si>
  <si>
    <t>50-120*</t>
  </si>
  <si>
    <t>Impulse Momentum, Newton's Laws, Kinematics</t>
  </si>
  <si>
    <t>Universal Gravitation, General Gravitational PE</t>
  </si>
  <si>
    <t>Angular Motion, Newton's Laws, Energy, Power</t>
  </si>
  <si>
    <t>3 to 4</t>
  </si>
  <si>
    <t>90-110</t>
  </si>
  <si>
    <t>Wave Mechanics</t>
  </si>
  <si>
    <t>60-100*</t>
  </si>
  <si>
    <t>Circuits</t>
  </si>
  <si>
    <t>1 to 3</t>
  </si>
  <si>
    <t>40-60</t>
  </si>
  <si>
    <t>Content Area</t>
  </si>
  <si>
    <t>Algebra 1</t>
  </si>
  <si>
    <t>Applied Math</t>
  </si>
  <si>
    <t>Prob/Stat</t>
  </si>
  <si>
    <t>Geometry</t>
  </si>
  <si>
    <t>50-70</t>
  </si>
  <si>
    <t>Acid/Base</t>
  </si>
  <si>
    <t>60-90</t>
  </si>
  <si>
    <t xml:space="preserve">To predict and graph the current for a simple circuit given voltage and resistance using Microsoft Excel.  </t>
  </si>
  <si>
    <t>Ecology</t>
  </si>
  <si>
    <t>70-90</t>
  </si>
  <si>
    <t>The Monty Hall Problem</t>
  </si>
  <si>
    <t>To write and then use a simulation to calculate the probability of picking a winning door in a game show scenario.  To use the random number generator and if functions to conduct simulation of 100 games.</t>
  </si>
  <si>
    <t>This game show scenario was modeled after the "Let's Make a Deal" game show where contestants were told to select one of 3 doors, after which a losing door was revealed, and they then had to choose to keep the door they chose or switch.</t>
  </si>
  <si>
    <t>* Time range accounts for the minimum time without  maximum time with the supplemental activity.</t>
  </si>
  <si>
    <t>Allows students to look at gravity vs. position and escape velocity for central objects including the Earth, the moon, Mars, the sun, giant stars, stellar and super massive black holes.</t>
  </si>
  <si>
    <t>Gives a visual representation of how the superposition principle can be used to model continuous charge distributions and eliminate tedious calculations for fields.  Uses ijk vectors.</t>
  </si>
  <si>
    <t>Stoichiometry</t>
  </si>
  <si>
    <t>4 Gas Laws</t>
  </si>
  <si>
    <t>Gas Laws</t>
  </si>
  <si>
    <t>Graham's Law</t>
  </si>
  <si>
    <t>To observe situations in which the rate of diffusion or effusion is predicted using Graham's Law.  Also write a molar mass calculator and use it to calculate molar masses of compounds.</t>
  </si>
  <si>
    <t>Graham's Law/
Molar Mass</t>
  </si>
  <si>
    <t>9 Quick Activities</t>
  </si>
  <si>
    <t>Spreadsheet Modeling:
A Comprehensive How-To</t>
  </si>
  <si>
    <t>Keyboard Commands and 
Corner Cutting</t>
  </si>
  <si>
    <t>Biology,
Physics, 
Chemistry, 
Math</t>
  </si>
  <si>
    <t>To introduce keyboard shortcuts that can be used instead of selecting options with a mouse.  This module is a reference guide that will offer time saving tips along with teaching how to create a macro which is a way to automate repetitive keystrokes.</t>
  </si>
  <si>
    <t xml:space="preserve">To introduce commonly used functions, graphing, trend lines, goal seek, if functions, random number generators in 9 separate but brief math and science themed modules.  </t>
  </si>
  <si>
    <t>Writing, graphing and solving for the roots of functions, producing a probability simulation in genetics, applying best fit lines to graphs and extracting an equation.</t>
  </si>
  <si>
    <t>These commonly used keyboard commands will make you work faster and with more fluidity which is of particular importance if using a spreadsheet to present data.</t>
  </si>
  <si>
    <t>Spreadsheet
Basics</t>
  </si>
  <si>
    <t>N/A</t>
  </si>
  <si>
    <t>To introduce all aspects of producing a spreadsheet model starting from a blank worksheet all the way up to presenting and printing formatted and colorful tables with the correct number of digits.</t>
  </si>
  <si>
    <t>This module will teach a beginner how to generate presentation ready data that can be manipulated and displayed in any way on Excel.  An ideal reference guide for any teacher planning on instructing students how to analyze and present data.</t>
  </si>
  <si>
    <t>Time 
(minutes)</t>
  </si>
  <si>
    <t>To solve quadratic equations using the quadratic formula programmed on a spreadsheet.  To solve equations using goal seek.  To graph functions using a spreadsheet program.</t>
  </si>
  <si>
    <t>Genetics Simulation</t>
  </si>
  <si>
    <t>To build a spreadsheet that simulates the offspring of two heterozygous parents producing a dominant or recessive trait.  To investigate the outcomes of offspring with varying recessive allele frequencies.</t>
  </si>
  <si>
    <t>This spreadsheet will simulate a population of 200 offspring that are receiving either dominant or recessive alleles.  The recessive allele frequency can be varied to simulate losses.</t>
  </si>
  <si>
    <t>Genetics</t>
  </si>
  <si>
    <t>Coulomb's Law: 2D</t>
  </si>
  <si>
    <t>Highlights:</t>
  </si>
  <si>
    <t>Students write an IF function to select the active gear for which speeds from 600-7500 RPMs are calculated.  Vary the mass, tire size, gear ratios of a car and then add up the time it takes to reach top speed and then half the top speed based on torque and Newton's 2nd Law.  Observe KE at top speed is 4X KE at half top speed, then observe constant power output by dividing KE by the time predicted by summing the time for each gear.   Use "Goal Seek" to see what happens if a car was to suddenly downshift to first gear at high speed.</t>
  </si>
  <si>
    <t xml:space="preserve">Use actual calculations to produce the exact range of 16 inch cannon shells (in air) from the Battleship NJ (high concussion and armor piercing have different ranges) and observe the trajectories both with and without air resistance graphed on the same set of axes.  Test the effects of changing mass, cross sectional area and drag coefficient on the object's range in air.  Observe a golf ball, beach ball, and show with actual data why baseball at high altitude parks favors the batters by adding distance to fly balls.  </t>
  </si>
  <si>
    <t>Use random number generators and IF functions to code for alleles, in 200 simulated offspring.  Use an IF function to count up all different genotypes and phenotypes and then compare to punnett square results.  Model rare genetic conditions using allele frequency and relating to real cases.  Also expand the model to 2000 members and see percentages become closer to theoretical for large numbers of individuals.</t>
  </si>
  <si>
    <t xml:space="preserve">Model Predator-Prey interactions with their populations graphed together.  Observe the effects of logistic predator competition with each other, fatality rate, predator benefit from a kill, as well as being able to vary the predator and prey growth factors.  See how the linked populations eventually reach equilibrium numbers that depend on model specifications and not so much how many members are present at the start.  That is, as long as the conditions for a population to go extinct do not get met.  </t>
  </si>
  <si>
    <t xml:space="preserve">Model human population as either ideal or logistic with global considerations and historical population trends.  Find the carrying capacity  of an ecosystem (the number of living things that can continually live there).  Logistic model in this module addresses habitat infringement increasing competition between polar bears on shrinking hunting area on polar ice caps.  Predict technological advancement by modeling Moore's Law as it applies to fitting transistors on to microchips as it has been observed over the history of their development.  </t>
  </si>
  <si>
    <t>Chemistry Activities:</t>
  </si>
  <si>
    <t>Math Activities:</t>
  </si>
  <si>
    <t>Physics Activities:</t>
  </si>
  <si>
    <t xml:space="preserve">Biology Activities:  </t>
  </si>
  <si>
    <t xml:space="preserve">Use IF functions to produce the resulting acid or base concentrations when mixing by first reacting away acid/base and then adding additional base/acid respectively after neutralization.  Add 3000 separate volume increments of a standardized solution to observe how much needed to neutralize a given quantity of acid or base and display the pH vs. Volume Added.  Calculate an unknown sample concentration with "Goal Seek" given its volume and total volume of standard solution added to neutralize.  Shrink the volume increment down to 0.001 ml to observe micro scale changes in pH close to neutralization.  Simulate back titrating if too much standard is added.  </t>
  </si>
  <si>
    <t xml:space="preserve">With this lab any object can be modeled as it heats up or cools off in any fluid.  By continually recalculating the rate of heat loss/gain by taking the temperature difference between the object and the environment and then calculating heat lost or gained and temperature change over each of the 300 time intervals, the object's temperature vs. time curve can be displayed.   It can be used to visually curve fit actual object temperature data of objects being heated or cooled in lab and then used to extrapolate temperature.  Use "Goal Seek" to determine how hot to set an oven to finish cooking a given turkey in 4 hours based on mass, starting temperature.  </t>
  </si>
  <si>
    <t xml:space="preserve">Objectives </t>
  </si>
  <si>
    <t>Perform stoichiometry calculations for a gasoline engine combustion reaction for the limiting reactant (fuel) and set the percent excess (of Oxygen) for an engine.  Students will learn how to use "Goal Seek" to solve for how much of each reactant would be needed to produce any specified excess percentage.  Students are show how to use an IF function to automatically identify and display the limiting reactant.</t>
  </si>
  <si>
    <t>Simplify limiting reagent calculations.  Students balance equations and enter coefficients and molar masses to predict LR and %excess.  Students will be shown how "Goal seek" can be used to set %excess.  Molar mass calculation spreadsheet building supplemental activity.</t>
  </si>
  <si>
    <t xml:space="preserve">Students program a spreadsheet to take a specified initial set of conditions for a gas incrementally increase/decrease one variable (pressure, temperature or number of moles) over 40 points and use the ideal gas law to display the corresponding  graph of each of the 4 gas laws.  Students then run experiments and observe each gas law graph to solve real world problems by altering starting values and change increments for each variable.  </t>
  </si>
  <si>
    <t>Students will predict reaction site in a tube reaction based on diffusion.  Students will simulate gas chromatography, and effusion in an flattening balloon.</t>
  </si>
  <si>
    <t>To program a spreadsheet model that simulates titration of an acid or base with a standard solution of base or acid.
To predict the concentration of a sample of acid or base through titration simulation.</t>
  </si>
  <si>
    <t>To program a model the state of a sample of gas using the ideal gas law to demonstrate Boyle's Law, Charles' Law, Gay Lussac's Law and Avogadro's Law.</t>
  </si>
  <si>
    <t>The hardest part students find when solving vector problems is making the vector diagram.  This allows them to do vector problems without worrying about all the repetitive calculations so they can focus on spatial reasoning (diagram, coordinate system, individual vector directions).  Specify magnitude and direction of given vectors and the spreadsheet resolves each one into X and Y components and then sums them to find the resultant magnitude and direction, equilibrant.  Solve for unknown magnitudes using goal seek.</t>
  </si>
  <si>
    <t>Instead of always telling students to ignore drag force, show them how it can be modeled with uniform acceleration equations and Newton's 2nd Law on a spreadsheet.  Then solve the returning bullet problem (with air resistance), the penny from the empire state building, and the skydiver in various orientations while investigating the effects of altering each variable.  Use Goal Seek to find the diameter of a raindrop given it's mass and terminal velocity in air.</t>
  </si>
  <si>
    <t>Study buoyancy in air and density of gases as you fill up a balloon (increase diameter) until it begins to float with helium, hydrogen, hot air, even pure nitrogen will float eventually.  See how many balloons or how big of a balloon it takes to lift a person up (every kid asks this question).  The supplement will show how to find the maximum speed a positively buoyant balloon will float up through air if you let go of it considering drag force, weight and buoyant force.</t>
  </si>
  <si>
    <t xml:space="preserve">Students specify amplitude and frequency of two waves and observe constructive and destructive interference on graphs of the 2 waves together and their interference pattern.  Students can observe many different interference patterns including beats.  They discuss the design requirements for noise canceling headphones, applications in tuning musical instruments.  Students experiment on their model to develop the mathematical model for the beats equation and compare it to the actual model they can look up on the internet.  </t>
  </si>
  <si>
    <t>Investigate the versatility of a spreadsheet for modeling charge lines, rings, ellipses and point charge distributions.  Observe vector quantities expressed as a magnitude and direction using I,J,K unit vector notation.  Move the field point and source points to any location in 3 dimensional space relative to the origin.   Use fill handle replications to break down continuous, uniform charge distributions into a up to 628 small point charges placed close together and their field contributions and potentials are added using spreadsheet functions.</t>
  </si>
  <si>
    <t>Observe direct and inverse relationships in a simple circuit with a resistor and EMF modeled with Ohm's Law.  Calculate power dissipated, current produced for a given voltage with increasing resistance and then on a given resistance with increasing voltage and observe the graphs and superimpose multiple graphs on the same set of axes.  Use goal seek to calculate the resistance that will produce a certain power output and address a work around for the limitations of using goal seek on very small numbers.</t>
  </si>
  <si>
    <t>Use the ideal gas law to produce 40 data points that demonstrate each of the 4 featured gas laws.  Solve 3 levels of questions after building the model:  introduction/understanding questions, application questions, and design problem.  Use Boyle's Law to simulate shock absorbing gas filled pistons. Charles Law to simulate a helium bladder in a hot air balloon.  Gay Lussac's Law to simulate a keyboard dusting agent can left in a hot car as the sun heats the interior.  Finally, fill up an air mattress and see how a slow leak affects it over time with Avogadro's Law.  Design and stock hot air balloon to fly around the world given the volume, temperature and pressure.</t>
  </si>
  <si>
    <t>Standard #</t>
  </si>
  <si>
    <t>Acronym</t>
  </si>
  <si>
    <t>Subject</t>
  </si>
  <si>
    <t>Language: Performance Expectations</t>
  </si>
  <si>
    <t>HS-PS1-1</t>
  </si>
  <si>
    <t>NJSLS-S</t>
  </si>
  <si>
    <t>Chem/Phys</t>
  </si>
  <si>
    <t>Use the periodic table as a model to predict the relative properties of elements based on the patterns of electrons in the outermost energy level of atoms.</t>
  </si>
  <si>
    <t>HS-PS1-2</t>
  </si>
  <si>
    <t>Construct and revise an explanation for the outcome of a simple chemical reaction based on the outermost electron states of atoms, trends in the periodic table, and knowledge of the patterns of chemical properties.</t>
  </si>
  <si>
    <t>HS-PS1-3</t>
  </si>
  <si>
    <t>Plan and conduct an investigation to gather evidence to compare the structure of substances at the bulk scale to infer the strength of electrical forces between particles.</t>
  </si>
  <si>
    <t>HS-PS1-4</t>
  </si>
  <si>
    <t>Develop a model to illustrate that the release or absorption of energy from a chemical reaction system depends upon the changes in total bond energy.</t>
  </si>
  <si>
    <t>HS-PS1-5</t>
  </si>
  <si>
    <t>Apply scientific principles and evidence to provide an explanation about the effects of changing the temperature or concentration of the reacting particles on the rate at which a reaction occurs.</t>
  </si>
  <si>
    <t>HS-PS1-6</t>
  </si>
  <si>
    <t>Refine the design of a chemical system by specifying a change in conditions that would produce increased amounts of products at equilibrium.</t>
  </si>
  <si>
    <t>HS-PS1-7</t>
  </si>
  <si>
    <t>Use mathematical representation to support the claim that atoms, and therefore mass, are conserved during a chemical reaction.</t>
  </si>
  <si>
    <t>HS-PS1-8</t>
  </si>
  <si>
    <t>Develop models to illustrate the changes in the composition of the nucleus of the atom and the energy released during the processes of fission, fusion, and radioactive decay.</t>
  </si>
  <si>
    <t>HS-PS2-1</t>
  </si>
  <si>
    <t>Phys/Chem</t>
  </si>
  <si>
    <t>Analyze data to support the claim that Newton’s second law of motion describes the mathematical relationship among the net force on a macroscopic object, its mass, and its acceleration.</t>
  </si>
  <si>
    <t>HS-PS2-2</t>
  </si>
  <si>
    <t>Use mathematical representations to support the claim that the total momentum of a system of objects is conserved when there is no net force on the system.</t>
  </si>
  <si>
    <t>HS-PS2-3</t>
  </si>
  <si>
    <t>HS-PS2-4</t>
  </si>
  <si>
    <t>Use mathematical representations of Newton’s Law of Gravitation and Coulomb’s Law to describe and predict the gravitational and electrostatic forces between objects.</t>
  </si>
  <si>
    <t>HS-PS2-5</t>
  </si>
  <si>
    <t>Plan and conduct an investigation to provide evidence that an electric current can produce a magnetic field and that a changing magnetic field can produce an electric current.</t>
  </si>
  <si>
    <t>HS-PS2-6</t>
  </si>
  <si>
    <t>Communicate scientific and technical information about why the molecular-level structure is important in the functioning of designed materials.</t>
  </si>
  <si>
    <t>HS-PS3-1</t>
  </si>
  <si>
    <t>Create a computational model to calculate the change in the energy of one component in a system when the change in energy of the other component(s) and energy flows in and out of the system are known.</t>
  </si>
  <si>
    <t>HS-PS3-2</t>
  </si>
  <si>
    <t>Develop and use models to illustrate that energy at the macroscopic scale can be accounted for as a combination of energy associated with the motions of particles (objects) and energy associated with the relative positions of particles (objects).</t>
  </si>
  <si>
    <t>HS-PS3-3</t>
  </si>
  <si>
    <t>Design, build, and refine a device that works within given constraints to convert one form of energy into another form of energy.</t>
  </si>
  <si>
    <t>HS-PS3-4</t>
  </si>
  <si>
    <t>Plan and conduct an investigation to provide evidence that the transfer of thermal energy when two components of different temperatures are combined within a closed system results in a more uniform energy distribution among the components in the system.</t>
  </si>
  <si>
    <t>HS-PS3-5</t>
  </si>
  <si>
    <t>HS-PS4-1</t>
  </si>
  <si>
    <t>Use mathematical representations to support a claim regarding relationships among the frequency, wavelength, and speed of waves traveling in various media.</t>
  </si>
  <si>
    <t>HS-PS4-2</t>
  </si>
  <si>
    <t>Evaluate questions about the advantages of using a digital transmission and storage of information</t>
  </si>
  <si>
    <t>HS-PS4-3</t>
  </si>
  <si>
    <t>Evaluate the claims, evidence, and reasoning behind the idea that electromagnetic radiation can be described either by a wave model or a particle model, and that for some situations one model is more useful than the other.</t>
  </si>
  <si>
    <t>HS-PS4-4</t>
  </si>
  <si>
    <t>Evaluate the validity and reliability of claims in published materials of the effects that different frequencies of electromagnetic radiation have when absorbed by matter.</t>
  </si>
  <si>
    <t>HS-PS4-5</t>
  </si>
  <si>
    <t>Communicate technical information about how some technological devices use the principles of wave behavior and wave interactions with matter to transmit and capture information and energy.</t>
  </si>
  <si>
    <t>HS-ESS1-1</t>
  </si>
  <si>
    <t>Develop a model based on evidence to illustrate the life span of the sun and the role of nuclear fusion in the sun's core to release energy that eventually reaches Earth in the form of radiation. </t>
  </si>
  <si>
    <t>HS-ESS1-2</t>
  </si>
  <si>
    <t>Develop a model based on evidence to illustrate the life span of the sun and the role of nuclear fusion in the sun’s core to release energy that eventually reaches Earth in the form of radiation.</t>
  </si>
  <si>
    <t>HS-ESS1-3</t>
  </si>
  <si>
    <t>Communicate scientific ideas about the way stars, over their life cycle, produce elements.</t>
  </si>
  <si>
    <t>HS-ESS1-4</t>
  </si>
  <si>
    <t>Use mathematical or computational representations to predict the motion of orbiting objects in the solar system.</t>
  </si>
  <si>
    <t>HS-ESS1-5</t>
  </si>
  <si>
    <t>Evaluate evidence of the past and current movements of continental and oceanic crust and the theory of plate tectonics to explain the ages of crustal rocks</t>
  </si>
  <si>
    <t>HS-ESS1-6</t>
  </si>
  <si>
    <t>Apply scientific reasoning and evidence from ancient Earth materials, meteorites, and other planetary surfaces to construct an account of Earth’s formation and early history</t>
  </si>
  <si>
    <t>HS-ESS2-1</t>
  </si>
  <si>
    <t>Develop a model to illustrate how Earth’s internal and surface processes operate at different spatial and temporal scales to form continental and ocean-floor features</t>
  </si>
  <si>
    <t>HS-ESS2-2</t>
  </si>
  <si>
    <t>Analyze geoscience data to make the claim that one change to Earth’s surface can create feedbacks that cause changes to other Earth systems.</t>
  </si>
  <si>
    <t>HS-ESS2-3</t>
  </si>
  <si>
    <t>Develop a model based on evidence of Earth’s interior to describe the cycling of matter by thermal convection.</t>
  </si>
  <si>
    <t>HS-ESS2-4</t>
  </si>
  <si>
    <t>Use a model to describe how variations in the flow of energy into and out of Earth’s systems result in changes in climate.</t>
  </si>
  <si>
    <t>HS-ESS2-5</t>
  </si>
  <si>
    <t>Plan and conduct an investigation of the properties of water and its effects on Earth materials and surface processes.</t>
  </si>
  <si>
    <t>HS-ESS2-6</t>
  </si>
  <si>
    <t>Develop a quantitative model to describe the cycling of carbon among the hydrosphere, atmosphere, geosphere, and biosphere.</t>
  </si>
  <si>
    <t>HS-ESS2-7</t>
  </si>
  <si>
    <t>Construct an argument based on evidence about the simultaneous coevolution of Earth’s systems and life on Earth.</t>
  </si>
  <si>
    <t>HS-ESS3-1</t>
  </si>
  <si>
    <t>Construct an explanation based on evidence for how the availability of natural resources, occurrence of natural hazards, and changes in climate have influenced human activity</t>
  </si>
  <si>
    <t>HS-ESS3-2</t>
  </si>
  <si>
    <t>HS-ESS3-3</t>
  </si>
  <si>
    <t>Create a computational simulation to illustrate the relationships among management of natural resources, the sustainability of human populations, and biodiversity.</t>
  </si>
  <si>
    <t>HS-ESS3-4</t>
  </si>
  <si>
    <t>Evaluate or refine a technological solution that reduces impacts of human activities on natural systems.</t>
  </si>
  <si>
    <t>HS-ESS3-5</t>
  </si>
  <si>
    <t>HS-ESS3-6</t>
  </si>
  <si>
    <t>Use a computational representation to illustrate the relationships among Earth systems and how those relationships are being modified due to human activity.</t>
  </si>
  <si>
    <t>HS-ETS1-1</t>
  </si>
  <si>
    <t>Engineering Design</t>
  </si>
  <si>
    <t>Analyze a major global challenge to specify qualitative and quantitative criteria and constraints for solutions that account for societal needs and wants.</t>
  </si>
  <si>
    <t>HS-ETS1-2</t>
  </si>
  <si>
    <t>Design a solution to a complex real-world problem by breaking it down into small, more manageable problems that can be solved through engineering.</t>
  </si>
  <si>
    <t>HS-ETS1-3</t>
  </si>
  <si>
    <t>Evaluate a solution to a complex real-world problem based on prioritized criteria and trade-offs that account for a range of constraints, including cost, safety, reliability, and aesthetics as well as possible social, cultural, and environmental impacts.</t>
  </si>
  <si>
    <t>HS-ETS1-4</t>
  </si>
  <si>
    <t>Use a computer simulation to model the impact of proposed solutions to a complex real-world problem with numerous criteria and constraints on interactions within and between systems relevant to the problem.</t>
  </si>
  <si>
    <t>HS-LS1-1</t>
  </si>
  <si>
    <t>Biology</t>
  </si>
  <si>
    <t>Construct an explanation based on evidence for how the structure of DNA determines the structure of proteins which carry out the essential functions of life through systems of specialized cells</t>
  </si>
  <si>
    <t>HS-LS1-2</t>
  </si>
  <si>
    <t>Develop and use a model to illustrate the hierarchical organization of interacting systems that provide specific functions within multicellular organisms.</t>
  </si>
  <si>
    <t>HS-LS1-3</t>
  </si>
  <si>
    <t>Plan and conduct an investigation to provide evidence that feedback mechanisms maintain homeostasis</t>
  </si>
  <si>
    <t>HS-LS1-4</t>
  </si>
  <si>
    <t>Use a model to illustrate the role of cellular division (mitosis) and differentiation in producing and maintaining complex organisms.</t>
  </si>
  <si>
    <t>HS-LS1-5</t>
  </si>
  <si>
    <t>Use a model to illustrate how photosynthesis transforms light energy into stored chemical energy.</t>
  </si>
  <si>
    <t>HS-LS1-6</t>
  </si>
  <si>
    <t>Construct and revise an explanation based on evidence for how carbon, hydrogen, and oxygen from sugar molecules may combine with other elements to form amino acids and/or other large carbon-based molecules.</t>
  </si>
  <si>
    <t>HS-LS1-7</t>
  </si>
  <si>
    <t>Use a model to illustrate that cellular respiration is a chemical process whereby the bonds of food molecules and oxygen molecules are broken and the bonds in new compounds are formed resulting in a net transfer of energy.</t>
  </si>
  <si>
    <t>HS-LS2-1</t>
  </si>
  <si>
    <t>Use mathematical and/or computational representations to support explanations of factors that affect carrying capacity of ecosystems at different scales</t>
  </si>
  <si>
    <t>HS-LS2-2</t>
  </si>
  <si>
    <t>HS-LS2-3</t>
  </si>
  <si>
    <t>Construct and revise an explanation based on evidence for the cycling of matter and flow of energy in aerobic and anaerobic conditions</t>
  </si>
  <si>
    <t>HS-LS2-4</t>
  </si>
  <si>
    <t>HS-LS2-5</t>
  </si>
  <si>
    <t>HS-LS2-6</t>
  </si>
  <si>
    <t>HS-LS2-7</t>
  </si>
  <si>
    <t>Design, evaluate, and refine a solution for reducing the impacts of human activities on the environment and biodiversity.*</t>
  </si>
  <si>
    <t>HS-LS2-8</t>
  </si>
  <si>
    <t>Evaluate the evidence for the role of group behavior on individual and species’ chances to survive and reproduce.</t>
  </si>
  <si>
    <t>HS-LS3-1</t>
  </si>
  <si>
    <t>Ask questions to clarify relationships about the role of DNA and chromosomes in coding the instructions for characteristic traits passed from parents to offspring.</t>
  </si>
  <si>
    <t>HS-LS3-2</t>
  </si>
  <si>
    <t>Make and defend a claim based on evidence that inheritable genetic variations may result from: (1) new genetic combinations through meiosis, (2) viable errors occurring during replication, and/or (3) mutations caused by environmental factors.</t>
  </si>
  <si>
    <t>HS-LS3-3</t>
  </si>
  <si>
    <t>Apply concepts of statistics and probability to explain the variation and distribution of expressed traits in a population.</t>
  </si>
  <si>
    <t>HS-LS4-1</t>
  </si>
  <si>
    <t>Communicate scientific information that common ancestry and biological evolution are supported by multiple lines of empirical evidence.</t>
  </si>
  <si>
    <t>HS-LS4-2</t>
  </si>
  <si>
    <t>Construct an explanation based on evidence that the process of evolution primarily results from four factors: (1) the potential for a species to increase in number, (2) the heritable genetic variation of individuals in a species due to mutation and sexual reproduction, (3) competition for limited resources, and (4) the proliferation of those organisms that are better able to survive and reproduce in the environment.</t>
  </si>
  <si>
    <t>HS-LS4-3</t>
  </si>
  <si>
    <t>Apply concepts of statistics and probability to support explanations that organisms with an advantageous heritable trait tend to increase in proportion to organisms lacking this trait</t>
  </si>
  <si>
    <t>HS-LS4-4</t>
  </si>
  <si>
    <t>Construct an explanation based on evidence for how natural selection leads to adaptation of populations.</t>
  </si>
  <si>
    <t>HS-LS4-5</t>
  </si>
  <si>
    <t>Evaluate the evidence supporting claims that changes in environmental conditions may result in: (1) increases in the number of individuals of some species, (2) the emergence of new species over time, and (3) the extinction of other species.</t>
  </si>
  <si>
    <t>HS-LS4-6</t>
  </si>
  <si>
    <t>Create or revise a simulation to test a solution to mitigate adverse impacts of human activity on biodiversity.*</t>
  </si>
  <si>
    <t>Science and Engineering Practices:</t>
  </si>
  <si>
    <t>NGSS: SEP-1</t>
  </si>
  <si>
    <t>Engineering</t>
  </si>
  <si>
    <t>Asking questions (for Science) and defining problems (for Engineering).</t>
  </si>
  <si>
    <t>NGSS: SEP-2</t>
  </si>
  <si>
    <t>Developing and using models</t>
  </si>
  <si>
    <t>NGSS: SEP-3</t>
  </si>
  <si>
    <t>Planning and carrying out investigations</t>
  </si>
  <si>
    <t>NGSS: SEP-4</t>
  </si>
  <si>
    <t>Analyzing and interpreting data.</t>
  </si>
  <si>
    <t>NGSS: SEP-5</t>
  </si>
  <si>
    <t>Using Mathematics and Computational thinking</t>
  </si>
  <si>
    <t>NGSS: SEP-6</t>
  </si>
  <si>
    <t>Constructing Explanations (for science) and designing solutions (for engineering)</t>
  </si>
  <si>
    <t>NGSS: SEP-7</t>
  </si>
  <si>
    <t>Engaging in argument from evidence</t>
  </si>
  <si>
    <t>NGSS: SEP-8</t>
  </si>
  <si>
    <t>Obtaining, evaluating and communicating information</t>
  </si>
  <si>
    <t>Cross Cutting Concepts</t>
  </si>
  <si>
    <t>NGSS: CC 1</t>
  </si>
  <si>
    <t>All Subjects</t>
  </si>
  <si>
    <t>Patterns</t>
  </si>
  <si>
    <t>NGSS: CC 2</t>
  </si>
  <si>
    <t>Cause and effect</t>
  </si>
  <si>
    <t>NGSS: CC 3</t>
  </si>
  <si>
    <t>Scale, proportion and quantity</t>
  </si>
  <si>
    <t>NGSS: CC 4</t>
  </si>
  <si>
    <t>Systems and Systems Models</t>
  </si>
  <si>
    <t>NGSS: CC 5</t>
  </si>
  <si>
    <t>Energy and Matter Flows, Cycles, Conservation</t>
  </si>
  <si>
    <t>NGSS: CC 6</t>
  </si>
  <si>
    <t>Structure and Function</t>
  </si>
  <si>
    <t>NGSS: CC 7</t>
  </si>
  <si>
    <t>Stability and Change</t>
  </si>
  <si>
    <t>x</t>
  </si>
  <si>
    <t>Use mathematical representations to support and revise explanations based on evidence about factors affecting biodiversity and populations in ecosystems of different scales.</t>
  </si>
  <si>
    <t>Use mathematical representations to support claims for the cycling of matter and flow of energy among organisms in an ecosystem.</t>
  </si>
  <si>
    <t>Develop a model to illustrate the role of photosynthesis and cellular respiration in the cycling of carbon among the biosphere, atmosphere, hydrosphere, and geosphere.</t>
  </si>
  <si>
    <t>Evaluate the claims, evidence, and reasoning that the complex interactions in ecosystems maintain relatively consistent numbers and types of organisms in stable conditions, but changing conditions may result in a new ecosystem.</t>
  </si>
  <si>
    <t>Develop and use a model of two objects interacting through electric or magnetic fields to illustrate the forces between objects and the changes in energy of the objects due to the interaction.</t>
  </si>
  <si>
    <t>Analyze geoscience data and the results from global climate models to make an evidence-based forecast of the current rate of global or regional climate change and associated future impacts to Earth systems.</t>
  </si>
  <si>
    <r>
      <rPr>
        <b/>
        <u/>
        <sz val="14"/>
        <color theme="1"/>
        <rFont val="Times New Roman"/>
        <family val="1"/>
      </rPr>
      <t xml:space="preserve">     Activity--&gt;    </t>
    </r>
    <r>
      <rPr>
        <b/>
        <sz val="14"/>
        <color theme="1"/>
        <rFont val="Times New Roman"/>
        <family val="1"/>
      </rPr>
      <t xml:space="preserve">
# Met  \/          </t>
    </r>
    <r>
      <rPr>
        <sz val="14"/>
        <color theme="1"/>
        <rFont val="Times New Roman"/>
        <family val="1"/>
      </rPr>
      <t>.</t>
    </r>
    <r>
      <rPr>
        <b/>
        <sz val="14"/>
        <color theme="1"/>
        <rFont val="Times New Roman"/>
        <family val="1"/>
      </rPr>
      <t xml:space="preserve">   </t>
    </r>
  </si>
  <si>
    <t xml:space="preserve">Program a spreadsheet to perform quadratic formula calculations.  It can graph any parabola and display the solution of the quadratic formula as 2 roots that can be observed as the points at which the graph intersects with the X axis. </t>
  </si>
  <si>
    <t>Super-
position Principle</t>
  </si>
  <si>
    <t>Content Standards met by each lab individually:</t>
  </si>
  <si>
    <t>Science &amp; Engineering Practices</t>
  </si>
  <si>
    <t>Module
#</t>
  </si>
  <si>
    <t>This module investigates the total dollars spent on a loan based on the interest rate and also investigates the return on investment for an interest bearing account.  Students can specify the interest rate and use goal seek to perform amortization calculations such as the monthly payment amount to pay off the loan in a set number of payments after a set time for a given interest rate.</t>
  </si>
  <si>
    <t>This allows students to simulate what happens when a casino game is played against the casino with a specified "house edge" based on commonly played casino games.  Students will observe the outcomes of 8 players for 200 bets that will result in either a win or a loss based on the calculation of a random number to set the outcome of the game.</t>
  </si>
  <si>
    <t xml:space="preserve">To graph and study the behavior of mathematical functions including quadratics, cubics, hyperbolas and exponentials and use them to solve real world problems.  </t>
  </si>
  <si>
    <t>Students will choose the size diameter and height can that will contain a set volume of food.  They will calculate the number of units needed and then the dimensions of the boxes needed to store them using geometry.  They will compare the surface area dependent cost to the volume dependent quantity of food that can be canned at the most cost effective aspect ratio.</t>
  </si>
  <si>
    <t>Students can set the starting point and the increment at which the X value is counted and observe a 100 point graph and a 1000 point graph.  Students will adjust the X axis starting values and increments to zoom in on asymptotes and gain a better perspective on how functions behave over time what applications to real world problem solving they can demonstrate.</t>
  </si>
  <si>
    <t>Students will solve the problem of whether to keep or change a prize choice that depends on probability when additional information is disclosed after the choice was made.  This simulation uses random number generators, if functions, and the use of probability to make a decision that students can relate to and will find very interesting and surprising.</t>
  </si>
  <si>
    <t>Passenger Car Fuel Economy Simulation</t>
  </si>
  <si>
    <t>Apply scientific and engineering ideas to design, evaluate, and refine a device that minimizes the force on a macroscopic object during a collision.</t>
  </si>
  <si>
    <t>Evaluate competing design solutions for developing, managing, and utilizing energy and mineral resources based on cost-benefit ratios.</t>
  </si>
  <si>
    <t xml:space="preserve">Of 78 Total DCI's in all of NGSS: </t>
  </si>
  <si>
    <r>
      <rPr>
        <u/>
        <sz val="11"/>
        <color theme="1"/>
        <rFont val="Times New Roman"/>
        <family val="1"/>
      </rPr>
      <t>Every</t>
    </r>
    <r>
      <rPr>
        <sz val="11"/>
        <color theme="1"/>
        <rFont val="Times New Roman"/>
        <family val="1"/>
      </rPr>
      <t xml:space="preserve"> Spreadsheet Lab meets all SEP's</t>
    </r>
  </si>
  <si>
    <t>CCC's 1-4 reinforced every Spreadsheet Lab.</t>
  </si>
  <si>
    <t>To calculate the speed of a car given the gear ratios and RPM’s and to determine the time necessary to get the car up to speed in various situations.</t>
  </si>
  <si>
    <t>Launch a real rocket to max height and watch it fall back down to the ground on position-time and velocity-time graphs.  Learn the typical NASA mass percentage distribution of fuel, payload and rocket body.  Test the effects of changing thrust force, cross sectional area, starting mass, fuel specific impulse.  Use If functions to account for running out of fuel (thrust force turns off), variable drag force (direction change), and to hold mass constant (once thrust cuts out).  Real rocket launch competition supplement instructions provided (this was run as a build ahead event at South Eastern PA Physics Olympics, Fall 2017) validates the model.</t>
  </si>
  <si>
    <t xml:space="preserve">To predict the maximum height and velocity a rocket can reach given its, mass, percentage of fuel, thrust, drag data and specific impulse.  </t>
  </si>
  <si>
    <t>To evaluate the forces acting on a balloon that is gradually inflated with helium and to determine the point at which the balloon will begin to float.</t>
  </si>
  <si>
    <t>To calculate terminal velocity for various objects given cross sectional area, mass, and drag coefficient.</t>
  </si>
  <si>
    <t>To calculate electrostatic force, electric field vector, electric potential energy and electric potential for a given point charge distribution on a field point that may or may not contain a charge.</t>
  </si>
  <si>
    <t>1).  To calculate the total work done by an engine in a moving car for a specific driving pattern.  Then use it to simulate the fuel economy for a Passenger Car.  2). Design and run experiments to test the effects of different variables on fuel economy.  3).  Incorporate a way to save energy into a specific task for something that involves driving in day to day live.</t>
  </si>
  <si>
    <t>Students specify the details of each of 4 drive cycles and the necessary variables that define the type of car.  They then design and run experiments using the simulation and compare the fuel economy for each drive cycle.</t>
  </si>
  <si>
    <t>Objective(s)</t>
  </si>
  <si>
    <t>90-120</t>
  </si>
  <si>
    <t>Angular Motion, Newton's Laws, Energy, Power, 
Automotive Design</t>
  </si>
  <si>
    <t xml:space="preserve">This simulation is provided to students already programmed because of the many long and complicated formulas that needed to be developed to link each variable that is referenced in a way that is able to be tested. This 6 speed transmission model was developed for Professional Fleet Management Analysts to specifically quantify the cost of speeding and city vs. highway driving for a variety of vehicle types. </t>
  </si>
  <si>
    <t>Automotive Activities</t>
  </si>
  <si>
    <t>200's</t>
  </si>
  <si>
    <t>300's</t>
  </si>
  <si>
    <t>400's</t>
  </si>
  <si>
    <t>500's</t>
  </si>
  <si>
    <r>
      <t>Run an experiment that will demonstrate the classic diffusion experiment of HCl and NH</t>
    </r>
    <r>
      <rPr>
        <vertAlign val="subscript"/>
        <sz val="11"/>
        <color theme="1"/>
        <rFont val="Times New Roman"/>
        <family val="1"/>
      </rPr>
      <t>3</t>
    </r>
    <r>
      <rPr>
        <sz val="11"/>
        <color theme="1"/>
        <rFont val="Times New Roman"/>
        <family val="1"/>
      </rPr>
      <t xml:space="preserve"> in a hollow tube to show rate of diffusion through air and model the result on a horizontal bar graph to model the tube.  Specify whether the gases are being compared for the same distance traveled (like a race) or by traveling for the same amount of time within the same tube. Then apply the model to perform a simulation of gas chromatography.  Then compare the relative amount of time it takes a gas filled balloon to lose air when filled with various gases.  </t>
    </r>
  </si>
  <si>
    <r>
      <t xml:space="preserve">Place any number of electrostatic point charges on a coordinate plane and observe the field point and source points on a graph.  Observe the inverse square law and Solve 1 and 2 dimensional problems relating to electric force, field, potential and potential energy.  Use goal seek to find the locations of unknown charges, use conservation of energy to predict final speed, mass of a charged particle.  </t>
    </r>
    <r>
      <rPr>
        <b/>
        <sz val="11"/>
        <color theme="1"/>
        <rFont val="Times New Roman"/>
        <family val="1"/>
      </rPr>
      <t>Model Fusion:</t>
    </r>
    <r>
      <rPr>
        <sz val="11"/>
        <color theme="1"/>
        <rFont val="Times New Roman"/>
        <family val="1"/>
      </rPr>
      <t xml:space="preserve"> how close a proton will get to a Uranium nucleus when attempting to fuse them by firing at high speed using conservation of energy.  Observe the field produced by a continuous line of charge by modeling it as 400 small point charges (rub a straw with fur and pull a pith ball and model the attraction to a collection of point charges)</t>
    </r>
  </si>
  <si>
    <t xml:space="preserve">To program a spreadsheet model that performs limiting reactant and percent excess calculations.  
To determine the limiting reagent and percent excess of a chemical reaction in which the initial masses of both species present are given.  </t>
  </si>
  <si>
    <t>Heat Mechanics/ Transfer</t>
  </si>
  <si>
    <t>Algebra 2/
Precalculus</t>
  </si>
  <si>
    <t>40-150</t>
  </si>
  <si>
    <t>601 (103)</t>
  </si>
  <si>
    <t>Depends on user skill level.</t>
  </si>
  <si>
    <t>The Spreadsheet Lab Manual NGSS Alignment</t>
  </si>
  <si>
    <t>600's</t>
  </si>
  <si>
    <t>602
(207)</t>
  </si>
  <si>
    <t>207
(602)</t>
  </si>
  <si>
    <t>Below are the relevant file coding and activity details on subsequent worksheet tabs on this file (excluding Highlights, Objectives and Descriptions)</t>
  </si>
  <si>
    <t>Module #</t>
  </si>
  <si>
    <t>Coding by Subject Area:</t>
  </si>
  <si>
    <t>Training</t>
  </si>
  <si>
    <t>Physics</t>
  </si>
  <si>
    <t>Chemistry</t>
  </si>
  <si>
    <t>Math</t>
  </si>
  <si>
    <t>Automotive</t>
  </si>
  <si>
    <t>Makes constructing a graph of points or of a continuous curve fast and independent for students.</t>
  </si>
  <si>
    <t>Generic Graphing Instructions</t>
  </si>
  <si>
    <t>To give a general procedure for creating a scatter plot of columns of X and Y coordinates on Excel.</t>
  </si>
  <si>
    <t>This is a good resource to provide at the beginning of the year when students may not know how to build their own graphs of experimental data for hands on lab work.</t>
  </si>
  <si>
    <t>Spreadsheet_x000D_Basics</t>
  </si>
  <si>
    <t>1 to 5</t>
  </si>
  <si>
    <t>Formula Writing/Replication, Fixed vs. Relative Cell Referencing, Computation, IF Functions writing and applications, Degrees to Radians,  Goal Seek,   Pivot Tables, Sum Functions, Square root Functions, Pi function, Trigonometry (Sine, Cosine, Inverse Tangent)</t>
  </si>
  <si>
    <t>Formula Writing/Replication, Fixed vs. Relative Cell Referencing, Computation,  Goal Seek,   Pivot Tables, Making an XY Scatter plot graph</t>
  </si>
  <si>
    <t>Formula Writing/Replication, Fixed vs. Relative Cell Referencing, Computation,  Goal Seek,   Pivot Tables, Making an XY Scatter plot graph, Dislaying multiple data series on a single axis, IF functions,  Trig functions, degrees to radians.</t>
  </si>
  <si>
    <t>Formula Writing/Replication, Fixed vs. Relative Cell Referencing, Computation,  Goal Seek,   Pivot Tables, Making an XY Scatter plot graph, IF functions,  MAX and MIN functions</t>
  </si>
  <si>
    <t>Formula Writing/Replication, Fixed vs. Relative Cell Referencing, Computation,  Goal Seek,   Pivot Tables, Making an XY Scatter plot graph, writing very large numbers in scientific notation, square root function</t>
  </si>
  <si>
    <t>Formula Writing/Replication, Fixed vs. Relative Cell Referencing, Computation,  Goal Seek,   Pivot Tables, IF functions, Average Function</t>
  </si>
  <si>
    <t>Formula Writing/Replication, Fixed vs. Relative Cell Referencing, Computation, Pivot Tables, XY Scatter Plot, Graphing Multiple Series on One Axis, Pi as a Function, Sine Functions</t>
  </si>
  <si>
    <t>Formula Writing/Replication, Fixed vs. Relative Cell Referencing, Computation, Pivot Tables, XY Scatter Plot, Graphing Multiple Series on One Axis, Pi as a Function, Sine and Cosine Functions, IF Functions, Sum Functions, Square Root Functions, Arctangent (ATAN) Functions, Scientific Notation, Goal Seek, Using Goal Seek with Micro Tolerance</t>
  </si>
  <si>
    <t>Formula Writing/Replication, Fixed vs. Relative Cell Referencing, Computation, Pivot Tables, XY Scatter Plot, Graphing Multiple Series on One Axis, Pi as a Function, Sine and Cosine Functions, IF Functions, Sum Functions, Square Root Functions, Arctangent (ATAN) Functions, Scientific Notation, Goal Seek, Expressing a Circle in an XY Plane with Polar Coordinates as 629  Points.</t>
  </si>
  <si>
    <t>Formula Writing/Replication, Fixed vs. Relative Cell Referencing, Computation, Pivot Tables, XY Scatter Plot, Graphing Multiple Series on One Axis, Scientific Notation, Goal Seek, Copy and Paste Entire Worksheet</t>
  </si>
  <si>
    <t>Data Analysis Skills</t>
  </si>
  <si>
    <t>Formula Writing/Replication, Cell Referencing, Computation, IF Functions writing and applications, cell formatting, rounding to whole numbers, Goal Seek</t>
  </si>
  <si>
    <t>Formula Writing/Replication, Fixed vs. Relative Cell Referencing, Computation, IF Functions writing and applications, graphing an XY Scatter plot, Goal Seek,  Counting Volume by a Varying Increment, Pivot Tables</t>
  </si>
  <si>
    <t>Formula Writing/Replication, Fixed vs. Relative Cell Referencing, Computation, IF Functions writing and applications, graphing an XY Scatter plot, rescaling axes, Goal Seek,   Counting units by a Varying Increment, Pivot Tables</t>
  </si>
  <si>
    <t>Formula Writing/Replication, Fixed vs. Relative Cell Referencing, Computation, IF Functions writing and applications, graphing, using a bar graph to model motion, Goal Seek</t>
  </si>
  <si>
    <t>Formula Writing/Replication, Fixed vs. Relative Cell Referencing, Computation, IF Functions writing and applications, graphing, XY scatterplots, Plotting Multiple Series on One Axis, Goal Seek,  Counting Time by a Varying Increment, Pivot Tables, Worksheet Replication</t>
  </si>
  <si>
    <t>Newton's Law of Cooling in a Finite Ambient Environment</t>
  </si>
  <si>
    <t>To predict the heating/cooling curve of an object that is hotter or colder than its environment.</t>
  </si>
  <si>
    <t>To predict the heating/cooling curve of an object that is hotter or colder than its environment.  In this model the dimensions of the surroundings (such as a room or specified volume of fluid of a given density).  The object and surrounding environment will approach the same equilibrium temperature.</t>
  </si>
  <si>
    <t>Random Number Generator, IF Functions, Formula Writing/Replication, Cell Referencing, Sum functions, Computation, Pivot Tables</t>
  </si>
  <si>
    <t>Formula Writing/Replication, Cell Referencing, Sum functions, Computation, Graphing Functions, Goal Seek, Curve Fitting, IF Functions writing and applications,  Counting Time by a Varying Increment, Pivot Tables</t>
  </si>
  <si>
    <t>Formula Writing/Replication, Cell Referencing, Sum functions, Computation, Graphing Data, Multiple Series Graphs, IF Functions writing and applications, cell formatting, rounding to whole numbers,  Counting Time by a Varying Increment, Pivot Tables.</t>
  </si>
  <si>
    <t>Formula Writing/Replication, Fixed vs. Relative Cell Referencing, Computation,  Goal Seek,   Pivot Tables, Making an XY Scatter plot graph, establishing an increment over 200 intervals.</t>
  </si>
  <si>
    <t>Formula Writing/Replication, Fixed vs. Relative Cell Referencing, Computation,  Goal Seek,   Pivot Tables, establishing an increment over 600 intervals (50 years expressed monthly)</t>
  </si>
  <si>
    <t>Formula Writing/Replication, Fixed vs. Relative Cell Referencing, Computation,  Goal Seek,   Pivot Tables, Making an XY Scatter plot graph, establishing an increment over 1000 intervals.</t>
  </si>
  <si>
    <t>Formula Writing/Replication, Fixed vs. Relative Cell Referencing, Computation,  Goal Seek,   Pivot Tables, Making an XY Scatter graph, Inserting a cylinder to display the aspect ratio of cans to store a volume of food cost effectively.</t>
  </si>
  <si>
    <r>
      <t xml:space="preserve">Graphing and Analyzing Functions
</t>
    </r>
    <r>
      <rPr>
        <sz val="11"/>
        <color theme="1"/>
        <rFont val="Times New Roman"/>
        <family val="1"/>
      </rPr>
      <t>504.1</t>
    </r>
    <r>
      <rPr>
        <b/>
        <sz val="11"/>
        <color theme="1"/>
        <rFont val="Times New Roman"/>
        <family val="1"/>
      </rPr>
      <t xml:space="preserve"> </t>
    </r>
    <r>
      <rPr>
        <sz val="11"/>
        <color theme="1"/>
        <rFont val="Times New Roman"/>
        <family val="1"/>
      </rPr>
      <t>Quadratics
504.2 Cubics
504.3 Exponentials
504.4 Hyperbolas
504.5 Applications</t>
    </r>
  </si>
  <si>
    <r>
      <t xml:space="preserve"> 
</t>
    </r>
    <r>
      <rPr>
        <b/>
        <sz val="16"/>
        <color theme="1"/>
        <rFont val="Times New Roman"/>
        <family val="1"/>
      </rPr>
      <t xml:space="preserve">504 -   </t>
    </r>
    <r>
      <rPr>
        <b/>
        <sz val="8"/>
        <color theme="1"/>
        <rFont val="Times New Roman"/>
        <family val="1"/>
      </rPr>
      <t xml:space="preserve">
504.1 
504.2
504.3 
504.4 
504.5 </t>
    </r>
  </si>
  <si>
    <t>Physics 201</t>
  </si>
  <si>
    <t>Chemistry 301</t>
  </si>
  <si>
    <t>Biology 401</t>
  </si>
  <si>
    <t>/Enviro 402</t>
  </si>
  <si>
    <t>Math 501</t>
  </si>
  <si>
    <t>5.04.3</t>
  </si>
  <si>
    <t>5.04.4</t>
  </si>
  <si>
    <t>Cubics</t>
  </si>
  <si>
    <t>Exponentials</t>
  </si>
  <si>
    <t>Hyperbolas</t>
  </si>
  <si>
    <t>30-40</t>
  </si>
  <si>
    <t>40-45</t>
  </si>
  <si>
    <t>,,</t>
  </si>
  <si>
    <r>
      <t>Uses IF functions to simulate neutralization of an acid or base.  Eliminates hand calculations and allows students to adjust volume increments to extremely small ones.  Uses the K</t>
    </r>
    <r>
      <rPr>
        <vertAlign val="subscript"/>
        <sz val="11"/>
        <color theme="0" tint="-0.499984740745262"/>
        <rFont val="Times New Roman"/>
        <family val="1"/>
      </rPr>
      <t>w</t>
    </r>
    <r>
      <rPr>
        <sz val="11"/>
        <color theme="0" tint="-0.499984740745262"/>
        <rFont val="Times New Roman"/>
        <family val="1"/>
      </rPr>
      <t xml:space="preserve"> for neutralization calculations and logarithms to calculate pH and then graph vs. volume added displaying neutralization at pH of 7.</t>
    </r>
  </si>
  <si>
    <t>Quadratics</t>
  </si>
  <si>
    <t xml:space="preserve">Algebra 1 &amp; 2 </t>
  </si>
  <si>
    <t>120-150</t>
  </si>
  <si>
    <t>Curriculum Enhancement</t>
  </si>
  <si>
    <t>Makes vector addition problems with large numbers of vectors substantially faster than hand calculations.</t>
  </si>
  <si>
    <t>Enables students to shift gears in a car and observe every possible speed as a function of RPM's, relate torque to force in the practical scenario of a car accelerating up to speed.  Controlled experiments on variables can be investigated instantly.</t>
  </si>
  <si>
    <t>Simulates a rocket flying using uniform accleration equations without calculus.  Produces a realistic model that is predictive for model rockets that can be built with easily accessible materails.    Controlled experiments on variables can be investigated instantly.</t>
  </si>
  <si>
    <t>Models nonumiformly accelerated motion using uniform acceleration equations with numerical methods.  Predicts terminal velocity without calculus.    Controlled experiments on variables can be investigated instantly.</t>
  </si>
  <si>
    <t>One of a kind experience, highly visual, accurate predictions, large numbers of calculations.  Extremely large number of highly realistic extensions and modeling applications.  Controlled experiments on variables can be investigated instantly.</t>
  </si>
  <si>
    <t>Investigating and extracting a rule from simulated data.  Experimenting on variables, can observe a change to a frequency and observe the output of over 6000 calculations instantly.</t>
  </si>
  <si>
    <t>Makes vector addition problems with large numbers of point charges calculate the electrostatic force and field vectors, potential and PE substantially faster than hand calculations.  Continuous charge distributions can also be made using the superposition principle without calculus, more intuitively than when using calculus derivations, reinforcing the calculus models, without symmetry limitations.</t>
  </si>
  <si>
    <t>Investigates simple direct vs. inverse relationships in circuits with "living graphs".  Allows students to observe replicating worksheets and graphs and compare standard household voltage to the standard voltage of various batteries with wide ranges of resistors.</t>
  </si>
  <si>
    <t>X</t>
  </si>
  <si>
    <t>800+</t>
  </si>
  <si>
    <t>3542+</t>
  </si>
  <si>
    <t>6000+</t>
  </si>
  <si>
    <t>24000+</t>
  </si>
  <si>
    <t>1500
*(1650+)</t>
  </si>
  <si>
    <t>16000+</t>
  </si>
  <si>
    <t>150+</t>
  </si>
  <si>
    <t>6,900+</t>
  </si>
  <si>
    <t>5,670+</t>
  </si>
  <si>
    <t>10+</t>
  </si>
  <si>
    <t>18000+</t>
  </si>
  <si>
    <t>320+</t>
  </si>
  <si>
    <t>20+</t>
  </si>
  <si>
    <t>1,500+</t>
  </si>
  <si>
    <t>2400+</t>
  </si>
  <si>
    <t>Instantly performs LR and percent excess calculations.</t>
  </si>
  <si>
    <t>Performs titration simulations, allows for zooming in on the neutralization point and for students to adjust the volume increment and simulate many different scenarios.</t>
  </si>
  <si>
    <t>Allows students to apply gas laws to a variety of real world situations and to interact with the graphs.</t>
  </si>
  <si>
    <t>Instantly updating cells show the predictions made by particle motion in diffusion.</t>
  </si>
  <si>
    <t>Allows for modeling of dynamic heat transfer situations.  Students can interact with graphs and apply to a variety of lab scale situations.</t>
  </si>
  <si>
    <t>Simulates for a large number of individuals using random number generators to determine the outcomes.</t>
  </si>
  <si>
    <t>1,200+</t>
  </si>
  <si>
    <t>15,000+</t>
  </si>
  <si>
    <t>Simulates ideal and logistic population growth, allows for instant testing of variables as in a controlled experiment, observing living graphs of populations of all types over all time ranges.</t>
  </si>
  <si>
    <t>Simulates dynamic and interactive population growth, allows for instant testing of 9 variables as in a controlled experiment, observing living graphs of populations of all types over all time ranges for predator-prey ecosystems.</t>
  </si>
  <si>
    <t>Same as above (209) but instead using I, J, K vector notation and a investigating a wide range of different continuous charge distributions.</t>
  </si>
  <si>
    <t># of calculating cells</t>
  </si>
  <si>
    <t xml:space="preserve">To create a spreadsheet that can be used to solve for the resultant of any number of vectors.  </t>
  </si>
  <si>
    <t>X4</t>
  </si>
  <si>
    <t xml:space="preserve"> </t>
  </si>
  <si>
    <t>1,600 - 11,000</t>
  </si>
  <si>
    <t>2000+</t>
  </si>
  <si>
    <t>640+</t>
  </si>
  <si>
    <t>Making it possible to directly simulate human behavior with mathematics.  The Random number generator, when applied in this way, can solve problems that leave things up to chance.</t>
  </si>
  <si>
    <t>This allows a student to study a function while in control of the range over which they look at it, along with a very large number of applications to model application problems to anything that follows any of these mathematical relationships.</t>
  </si>
  <si>
    <t>Gives students a very practical geometry/engineering problem that can be solved in many different ways to minimize cost to can a given quantity of food and then pack the cans in cubical boxes.  Using a spreadsheet model to do a cost analysis.</t>
  </si>
  <si>
    <t>Allows for multiple nested IF functions and random number generators to simulate an event that has multiple possible outcomes that can be divided over a particular range and devises a test to see how choice affects outcomes.</t>
  </si>
  <si>
    <t>Level of Complexity*</t>
  </si>
  <si>
    <t>*Recommended level of student fluency with spreadsheet modeling or academic level recommended for this application.</t>
  </si>
  <si>
    <t>2 = has baseline familiarity, or is a higher level student with minimal spreadsheet capability</t>
  </si>
  <si>
    <t>1 = beginner, first time spreadsheet user, (consider use of 100 level training materials ahead of higher complexity level modules)</t>
  </si>
  <si>
    <t>3 = has completed 1 or 2 SLM modules prior or can analyze a basic data set with little guidance</t>
  </si>
  <si>
    <t>4 = has completed 3 or more SLM modules (or 2 modules + honors/AP level student)</t>
  </si>
  <si>
    <t>Level of Comp-lexity*</t>
  </si>
  <si>
    <t>Living Graphs
(x = yes)</t>
  </si>
  <si>
    <r>
      <t xml:space="preserve">Spreadsheet Modeling Training Activities:  </t>
    </r>
    <r>
      <rPr>
        <sz val="16"/>
        <color theme="1"/>
        <rFont val="Times New Roman"/>
        <family val="1"/>
      </rPr>
      <t>Use these to bring a student's ability up to the baseline level recommended for any given module.</t>
    </r>
  </si>
  <si>
    <t>Estimated Time (minutes)#</t>
  </si>
  <si>
    <t># Range reflects supplemental activities in maximum</t>
  </si>
  <si>
    <r>
      <t>50-120</t>
    </r>
    <r>
      <rPr>
        <vertAlign val="superscript"/>
        <sz val="11"/>
        <color theme="1"/>
        <rFont val="Times New Roman"/>
        <family val="1"/>
      </rPr>
      <t>#</t>
    </r>
  </si>
  <si>
    <r>
      <t>60-100</t>
    </r>
    <r>
      <rPr>
        <vertAlign val="superscript"/>
        <sz val="11"/>
        <color theme="1"/>
        <rFont val="Times New Roman"/>
        <family val="1"/>
      </rPr>
      <t>#</t>
    </r>
  </si>
  <si>
    <t>Newton's Law of Cooling in Finite Ambient Environment</t>
  </si>
  <si>
    <t>38 are met with SLM</t>
  </si>
  <si>
    <t>Visionary Teacher Innovated Spreadsheet Models</t>
  </si>
  <si>
    <t>Who's ideal will go here?</t>
  </si>
  <si>
    <t>And here?</t>
  </si>
  <si>
    <t>I Pulled the fill handle until the minute changed..  Will spreadsheets be gone before people get here?  Or will people be gone before they get here?</t>
  </si>
  <si>
    <t>Level of Comp-lexity**</t>
  </si>
  <si>
    <t>**Recommended level of student fluency with spreadsheet modeling or academic level recommended for this application.</t>
  </si>
  <si>
    <t>This activity focuses on the process of model building and the actual spreadsheet manipulations that are needed to build a spreadsheet model of any type.  It analyzes the motion of a car with drag foci and details spreadsheet skills for the sake of expanding capability for students and teachers.</t>
  </si>
  <si>
    <t>When working with large arrays of data there are many shortcuts that can help with navigating and problem solving on a spreadsheet.  When these are combined with fluency with each SLM activity it will turn the spreadsheet into a very time efficient and powerful problem solving calculation platform.  This will help anybody have stronger command over their data.</t>
  </si>
  <si>
    <t xml:space="preserve">This gives the procedures for 9 essential data management processes in math and science addressed in the description.  </t>
  </si>
  <si>
    <t>Models nonuniformly accelerated motion using uniform acceleration equations with numerical methods.  Predicts terminal velocity without calculus.    Controlled experiments on variables can be investigated instantly.</t>
  </si>
  <si>
    <t>Formula Writing/Replication, Fixed vs. Relative Cell Referencing, Computation,  Goal Seek,   Pivot Tables, Making an XY Scatter plot graph, Displaying multiple data series on a single axis, IF functions,  Trig functions, degrees to radians.</t>
  </si>
  <si>
    <t>Performs a large number of calculations, generates data from which trends are extracted.
Supplement models nonuniformly accelerated motion using uniform acceleration equations with numerical methods.    Controlled experiments on variables can be investigated instantly.</t>
  </si>
  <si>
    <t>Simulates a rocket flying using uniform acceleration equations without calculus.  Produces a realistic model that is predictive for model rockets that can be built with easily accessible materials.    Controlled experiments on variables can be investigated instantly.</t>
  </si>
  <si>
    <t xml:space="preserve">Students observe the inverse square law with radius for gravitational force and acceleration, increasing PEg, escape velocity as radius increases.  They can use "Goal Seek" simulate shrinking any object (the Earth or the Sun) to its Schwarzschild Radius where escape velocity equals the speed of light.  They use the PE converted to units of Kg of rocket fuel to see how critical it was to minimize mass both lifting off and landing on the Apollo 11 moon mission as well as to assess the logistics and estimate and consider the cost of an outer space (moon vs. asteroid) mining operation.  </t>
  </si>
  <si>
    <t>Performs a large number of calculations, generates data from which trends are extracted, simulates Schwarzschild radius for a variety of objects, investigates the logistics of overcoming gravitation with rockets for lunar landing and space mining.    Controlled experiments can be simulated instantly.</t>
  </si>
  <si>
    <t>Varying the size of the environment has applications worked out in cooking food, using conductive heat to warm a room, investigate heat transformation rates in a variety of situations.  All variables in 305 can also be investigated in any scenario in which the heat released by an object will potentially impact the surrounding temperature.  Predictive for a variety of situations in which real experimental data can be logged and compared to the theoretical model.</t>
  </si>
  <si>
    <t xml:space="preserve">With this lab any object can be modeled as it heats up or cools off in any fluid.   As the object temperature approaches that of the environment, the heat released/absorbed by the object will be opposite the heat absorbed/released by the environment.  </t>
  </si>
  <si>
    <t xml:space="preserve">Allows for modeling of dynamic heat transfer situations.  Students can interact with graphs and apply to a variety of lab scale situations.  Accounts for heat lost to the environment.  </t>
  </si>
  <si>
    <t>Demonstrated the power of compounding interest and the cost of high interest loans.  Shows how to perform amortization calculations on a spreadsheet using goal seek/solver.  Writing IF functions to set a variable investment strategy.</t>
  </si>
  <si>
    <t>Shows students how to program a multiple step algebraic formula into two cells to solve for the roots of a parabola.  Allows students to equate roots to intersection of a graph with the X axis using either a graph of a parabola with the quadratic formula or the goal seek/solver method for equations that cannot be solved.</t>
  </si>
  <si>
    <t>This activity focuses on the process of model building and the actual spreadsheet manipulations that are needed to build a spreadsheet model of any type.  It analyzes the motion of a car with drag force as sample data to demonstrate how to use Euler's Method and the Trapezoid rule numerically to model non-ideal motion using only algebraic equations.</t>
  </si>
  <si>
    <t>Environmental</t>
  </si>
  <si>
    <t>Realistic phenomena observed through a unique experience, highly visual, accurate predictions, large numbers of calculations. Substantial number of highly realistic extensions and modeling applications.  Controlled experiments on variables can be investigated instantly.</t>
  </si>
  <si>
    <t>Kinematics, Newton's Laws, Motion Graphs</t>
  </si>
  <si>
    <t>https://vimeo.com/358891593/cc070c3d10</t>
  </si>
  <si>
    <t>Coming Soon!</t>
  </si>
  <si>
    <t>Simulates a rocket flying using uniform accleration equations without calculus.  Produces a realistic model that is predictive for real rockets and a competition that can be run efficiently with real student entries.    Controlled experiments can be built and simulated.</t>
  </si>
  <si>
    <t xml:space="preserve">Formula Writing/Replication, Fixed vs. Relative Cell Referencing, Computation,  Goal Seek,   Pivot Tables, Making an XY Scatter plot graph, IF functions,  MAX and MIN functions, Vlookup Functions, nested IF Functions, </t>
  </si>
  <si>
    <t>Impulse Momentum, Newton's Laws, Kinematics, Advanced Data Analysis Skills, Experimental Design</t>
  </si>
  <si>
    <t>Models and graphs non-ideal rocket motion.  Considers drag force and variable mass.  Automated data entry and replacment for each run (flight).   Reviews kinematics equations and graphing, Newton 2nd and 3rd Laws and drag force.</t>
  </si>
  <si>
    <t xml:space="preserve">To experiment on the different input values by altering one parameter at a time in order to simulate a controlled experiment that predicts the maximum height and velocity a rocket can reach given its, mass, percentage of fuel, thrust, drag data and specific impulse.  </t>
  </si>
  <si>
    <t>Rocket Science Workshop</t>
  </si>
  <si>
    <t xml:space="preserve">The video first demonstrates how to use an if function to deploy a parachute after the indicated amount of time for that engine type.  Show how to run a series of rocket flight simulations using Vertical Lookup functions that reference a run number that is linked to the data that is to be imported by the spreadsheet.  This way a full data set can have all its values programmed to simulate testing each variable in a controlled manner as the data can be set up and then simply by chaning one numeric value, replace all the data for an entire run.  </t>
  </si>
  <si>
    <t>205S</t>
  </si>
  <si>
    <t>https://vimeo.com/369644306/6cc5c8016f</t>
  </si>
  <si>
    <t>Download competition rules from 205S</t>
  </si>
  <si>
    <t>2B</t>
  </si>
  <si>
    <t>Impulse Momentum, Newton's Laws, Kinematics, Motion Graphs</t>
  </si>
  <si>
    <t>Rocket Science Simulation</t>
  </si>
  <si>
    <t>https://vimeo.com/366747426/f044c2b3af</t>
  </si>
  <si>
    <t>https://www.dropbox.com/s/6ba22clovfw4mer/205%20SLM%20Study%20Solicitation.docx?dl=0</t>
  </si>
  <si>
    <t>2A</t>
  </si>
  <si>
    <t>Kinematics, Newton's Laws, Motion Graphs, Drag Force, Dimensional Analysis</t>
  </si>
  <si>
    <t>https://vimeo.com/353127141/8272b95bf8</t>
  </si>
  <si>
    <t>https://www.dropbox.com/s/acsxsfv26huli99/202%20SLM%20Study%20Solicitation%20From%20Conference.docx?dl=0</t>
  </si>
  <si>
    <t>Sheets</t>
  </si>
  <si>
    <t>Excel</t>
  </si>
  <si>
    <t>Acid/Base, Titration Curves, pH, Neutralization</t>
  </si>
  <si>
    <r>
      <t>Uses IF functions to simulate neutralization of an acid or base.  Eliminates hand calculations and allows students to adjust volume increments to extremely small ones.  Uses the K</t>
    </r>
    <r>
      <rPr>
        <vertAlign val="subscript"/>
        <sz val="11"/>
        <color theme="1"/>
        <rFont val="Times New Roman"/>
        <family val="1"/>
      </rPr>
      <t>w</t>
    </r>
    <r>
      <rPr>
        <sz val="11"/>
        <color theme="1"/>
        <rFont val="Times New Roman"/>
        <family val="1"/>
      </rPr>
      <t xml:space="preserve"> for neutralization calculations and logarithms to calculate pH and then graph vs. volume added displaying neutralization at pH of 7.</t>
    </r>
  </si>
  <si>
    <t>https://vimeo.com/367535832/24278106ec</t>
  </si>
  <si>
    <t>https://www.dropbox.com/s/24khf7rkecjteay/302%20SLM%20Study%20Solicitation%20from%20Conference.docx?dl=0</t>
  </si>
  <si>
    <t>Heat Mechanics/ Transfer, Temperature Time Graphs, Logging Data and Fitting a Model</t>
  </si>
  <si>
    <t>https://vimeo.com/364555731/a9702006ab</t>
  </si>
  <si>
    <t>https://www.dropbox.com/s/j3vs9bhz3rvvuzq/305%20SLM%20Study%20Solicitation%20From%20Conference.docx?dl=0</t>
  </si>
  <si>
    <t>Ecology, Ideal Growth vs. Competitive Growth, Carrying Capacity</t>
  </si>
  <si>
    <t>https://vimeo.com/368816121/400d2d7e8c</t>
  </si>
  <si>
    <t>https://www.dropbox.com/s/hp1hauik1ap8aqe/402%20SLM%20Study%20Solicitation%20from%20Conference.docx?dl=0</t>
  </si>
  <si>
    <t>Living Graphs?
(x = yes)</t>
  </si>
  <si>
    <t>Level of Comp-lexity</t>
  </si>
  <si>
    <r>
      <t xml:space="preserve">Highlights:
</t>
    </r>
    <r>
      <rPr>
        <b/>
        <sz val="18"/>
        <color rgb="FF000000"/>
        <rFont val="Times New Roman"/>
        <family val="1"/>
      </rPr>
      <t>(Click module number to open instructional materials)</t>
    </r>
  </si>
  <si>
    <r>
      <rPr>
        <b/>
        <sz val="18"/>
        <color theme="1"/>
        <rFont val="Times New Roman"/>
        <family val="1"/>
      </rPr>
      <t>Module</t>
    </r>
    <r>
      <rPr>
        <b/>
        <sz val="14"/>
        <color theme="1"/>
        <rFont val="Times New Roman"/>
        <family val="1"/>
      </rPr>
      <t xml:space="preserve">
#
</t>
    </r>
    <r>
      <rPr>
        <b/>
        <sz val="14"/>
        <color theme="5" tint="-0.249977111117893"/>
        <rFont val="Times New Roman"/>
        <family val="1"/>
      </rPr>
      <t>(Links for Each)
&lt;</t>
    </r>
    <r>
      <rPr>
        <b/>
        <sz val="18"/>
        <color theme="5" tint="-0.249977111117893"/>
        <rFont val="Times New Roman"/>
        <family val="1"/>
      </rPr>
      <t>--</t>
    </r>
    <r>
      <rPr>
        <b/>
        <sz val="14"/>
        <color theme="5" tint="-0.249977111117893"/>
        <rFont val="Times New Roman"/>
        <family val="1"/>
      </rPr>
      <t xml:space="preserve">  </t>
    </r>
    <r>
      <rPr>
        <b/>
        <sz val="18"/>
        <color theme="5" tint="-0.249977111117893"/>
        <rFont val="Times New Roman"/>
        <family val="1"/>
      </rPr>
      <t>--</t>
    </r>
    <r>
      <rPr>
        <b/>
        <sz val="14"/>
        <color theme="5" tint="-0.249977111117893"/>
        <rFont val="Times New Roman"/>
        <family val="1"/>
      </rPr>
      <t>&gt;</t>
    </r>
  </si>
  <si>
    <t>Video Link to View Training</t>
  </si>
  <si>
    <t>Study Participation to Earn Credential</t>
  </si>
  <si>
    <t>Sequence</t>
  </si>
  <si>
    <t>How this Provides a
Curriculum Enhancement</t>
  </si>
  <si>
    <t>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</si>
</sst>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x14ac:knownFonts="1">
    <font>
      <sz val="11"/>
      <color theme="1"/>
      <name val="Calibri"/>
      <family val="2"/>
      <scheme val="minor"/>
    </font>
    <font>
      <sz val="12"/>
      <color indexed="8"/>
      <name val="Times New Roman"/>
      <family val="1"/>
    </font>
    <font>
      <sz val="8"/>
      <name val="Calibri"/>
      <family val="2"/>
    </font>
    <font>
      <sz val="12"/>
      <color theme="1"/>
      <name val="Times New Roman"/>
      <family val="1"/>
    </font>
    <font>
      <sz val="14"/>
      <color theme="1"/>
      <name val="Calibri"/>
      <family val="2"/>
      <scheme val="minor"/>
    </font>
    <font>
      <sz val="36"/>
      <color theme="1"/>
      <name val="Calibri"/>
      <family val="2"/>
      <scheme val="minor"/>
    </font>
    <font>
      <b/>
      <sz val="16"/>
      <color theme="1"/>
      <name val="Calibri"/>
      <family val="2"/>
      <scheme val="minor"/>
    </font>
    <font>
      <sz val="10"/>
      <color theme="1"/>
      <name val="Times New Roman"/>
      <family val="1"/>
    </font>
    <font>
      <sz val="28"/>
      <color theme="1"/>
      <name val="Calibri"/>
      <family val="2"/>
      <scheme val="minor"/>
    </font>
    <font>
      <b/>
      <sz val="28"/>
      <color theme="1"/>
      <name val="Calibri"/>
      <family val="2"/>
      <scheme val="minor"/>
    </font>
    <font>
      <sz val="11"/>
      <color theme="1"/>
      <name val="Times New Roman"/>
      <family val="1"/>
    </font>
    <font>
      <b/>
      <sz val="11"/>
      <color indexed="8"/>
      <name val="Times New Roman"/>
      <family val="1"/>
    </font>
    <font>
      <sz val="28"/>
      <color theme="1"/>
      <name val="Times New Roman"/>
      <family val="1"/>
    </font>
    <font>
      <b/>
      <sz val="14"/>
      <color theme="1"/>
      <name val="Times New Roman"/>
      <family val="1"/>
    </font>
    <font>
      <b/>
      <u/>
      <sz val="14"/>
      <color theme="1"/>
      <name val="Times New Roman"/>
      <family val="1"/>
    </font>
    <font>
      <sz val="14"/>
      <color theme="1"/>
      <name val="Times New Roman"/>
      <family val="1"/>
    </font>
    <font>
      <b/>
      <sz val="11"/>
      <color theme="1"/>
      <name val="Times New Roman"/>
      <family val="1"/>
    </font>
    <font>
      <b/>
      <sz val="14"/>
      <color theme="1"/>
      <name val="Calibri"/>
      <family val="2"/>
      <scheme val="minor"/>
    </font>
    <font>
      <u/>
      <sz val="11"/>
      <color theme="1"/>
      <name val="Times New Roman"/>
      <family val="1"/>
    </font>
    <font>
      <b/>
      <sz val="12"/>
      <color theme="1"/>
      <name val="Times New Roman"/>
      <family val="1"/>
    </font>
    <font>
      <sz val="11"/>
      <color indexed="8"/>
      <name val="Times New Roman"/>
      <family val="1"/>
    </font>
    <font>
      <sz val="36"/>
      <color theme="1"/>
      <name val="Times New Roman"/>
      <family val="1"/>
    </font>
    <font>
      <b/>
      <sz val="20"/>
      <color indexed="8"/>
      <name val="Times New Roman"/>
      <family val="1"/>
    </font>
    <font>
      <sz val="36"/>
      <color indexed="8"/>
      <name val="Times New Roman"/>
      <family val="1"/>
    </font>
    <font>
      <b/>
      <sz val="14"/>
      <color indexed="8"/>
      <name val="Times New Roman"/>
      <family val="1"/>
    </font>
    <font>
      <b/>
      <sz val="16"/>
      <color theme="1"/>
      <name val="Times New Roman"/>
      <family val="1"/>
    </font>
    <font>
      <b/>
      <sz val="18"/>
      <color indexed="8"/>
      <name val="Times New Roman"/>
      <family val="1"/>
    </font>
    <font>
      <b/>
      <sz val="16"/>
      <color indexed="8"/>
      <name val="Times New Roman"/>
      <family val="1"/>
    </font>
    <font>
      <vertAlign val="subscript"/>
      <sz val="11"/>
      <color theme="1"/>
      <name val="Times New Roman"/>
      <family val="1"/>
    </font>
    <font>
      <b/>
      <sz val="20"/>
      <color theme="1"/>
      <name val="Times New Roman"/>
      <family val="1"/>
    </font>
    <font>
      <sz val="12"/>
      <name val="Times New Roman"/>
      <family val="1"/>
    </font>
    <font>
      <b/>
      <sz val="12"/>
      <color indexed="8"/>
      <name val="Times New Roman"/>
      <family val="1"/>
    </font>
    <font>
      <b/>
      <sz val="22"/>
      <color theme="1"/>
      <name val="Times New Roman"/>
      <family val="1"/>
    </font>
    <font>
      <b/>
      <sz val="21"/>
      <color indexed="8"/>
      <name val="Times New Roman"/>
      <family val="1"/>
    </font>
    <font>
      <b/>
      <sz val="8"/>
      <color theme="1"/>
      <name val="Times New Roman"/>
      <family val="1"/>
    </font>
    <font>
      <sz val="36"/>
      <color theme="0"/>
      <name val="Times New Roman"/>
      <family val="1"/>
    </font>
    <font>
      <b/>
      <sz val="36"/>
      <color theme="1"/>
      <name val="Times New Roman"/>
      <family val="1"/>
    </font>
    <font>
      <sz val="11"/>
      <color theme="0" tint="-0.499984740745262"/>
      <name val="Times New Roman"/>
      <family val="1"/>
    </font>
    <font>
      <b/>
      <sz val="16"/>
      <color theme="0" tint="-0.499984740745262"/>
      <name val="Times New Roman"/>
      <family val="1"/>
    </font>
    <font>
      <b/>
      <sz val="11"/>
      <color theme="0" tint="-0.499984740745262"/>
      <name val="Times New Roman"/>
      <family val="1"/>
    </font>
    <font>
      <sz val="12"/>
      <color theme="0" tint="-0.499984740745262"/>
      <name val="Times New Roman"/>
      <family val="1"/>
    </font>
    <font>
      <vertAlign val="subscript"/>
      <sz val="11"/>
      <color theme="0" tint="-0.499984740745262"/>
      <name val="Times New Roman"/>
      <family val="1"/>
    </font>
    <font>
      <b/>
      <sz val="14"/>
      <name val="Calibri"/>
      <family val="2"/>
    </font>
    <font>
      <sz val="11"/>
      <name val="Times New Roman"/>
      <family val="1"/>
    </font>
    <font>
      <b/>
      <sz val="18"/>
      <name val="Calibri"/>
      <family val="2"/>
    </font>
    <font>
      <sz val="10"/>
      <name val="Times New Roman"/>
      <family val="1"/>
    </font>
    <font>
      <b/>
      <sz val="16"/>
      <name val="Times New Roman"/>
      <family val="1"/>
    </font>
    <font>
      <b/>
      <sz val="14"/>
      <name val="Calibri"/>
      <family val="2"/>
      <scheme val="minor"/>
    </font>
    <font>
      <b/>
      <sz val="18"/>
      <name val="Calibri"/>
      <family val="2"/>
      <scheme val="minor"/>
    </font>
    <font>
      <b/>
      <sz val="18"/>
      <name val="Times New Roman"/>
      <family val="1"/>
    </font>
    <font>
      <sz val="20"/>
      <color theme="1"/>
      <name val="Times New Roman"/>
      <family val="1"/>
    </font>
    <font>
      <b/>
      <sz val="26"/>
      <color theme="1"/>
      <name val="Times New Roman"/>
      <family val="1"/>
    </font>
    <font>
      <b/>
      <sz val="22"/>
      <color theme="0" tint="-0.34998626667073579"/>
      <name val="Times New Roman"/>
      <family val="1"/>
    </font>
    <font>
      <b/>
      <sz val="22"/>
      <color theme="0" tint="-0.499984740745262"/>
      <name val="Times New Roman"/>
      <family val="1"/>
    </font>
    <font>
      <b/>
      <sz val="18"/>
      <color theme="1"/>
      <name val="Times New Roman"/>
      <family val="1"/>
    </font>
    <font>
      <b/>
      <sz val="22"/>
      <color indexed="8"/>
      <name val="Times New Roman"/>
      <family val="1"/>
    </font>
    <font>
      <b/>
      <sz val="24"/>
      <color indexed="8"/>
      <name val="Times New Roman"/>
      <family val="1"/>
    </font>
    <font>
      <b/>
      <sz val="22"/>
      <color indexed="8"/>
      <name val="Calibri"/>
      <family val="2"/>
    </font>
    <font>
      <b/>
      <sz val="22"/>
      <color theme="1"/>
      <name val="Calibri"/>
      <family val="2"/>
      <scheme val="minor"/>
    </font>
    <font>
      <sz val="16"/>
      <color theme="1"/>
      <name val="Times New Roman"/>
      <family val="1"/>
    </font>
    <font>
      <vertAlign val="superscript"/>
      <sz val="11"/>
      <color theme="1"/>
      <name val="Times New Roman"/>
      <family val="1"/>
    </font>
    <font>
      <b/>
      <sz val="10"/>
      <color indexed="8"/>
      <name val="Times New Roman"/>
      <family val="1"/>
    </font>
    <font>
      <b/>
      <sz val="11"/>
      <color theme="0"/>
      <name val="Times New Roman"/>
      <family val="1"/>
    </font>
    <font>
      <u/>
      <sz val="11"/>
      <color theme="10"/>
      <name val="Calibri"/>
      <family val="2"/>
      <scheme val="minor"/>
    </font>
    <font>
      <u/>
      <sz val="24"/>
      <color theme="5" tint="-0.249977111117893"/>
      <name val="Calibri"/>
      <family val="2"/>
      <scheme val="minor"/>
    </font>
    <font>
      <u/>
      <sz val="14"/>
      <color theme="1"/>
      <name val="Calibri"/>
      <family val="2"/>
      <scheme val="minor"/>
    </font>
    <font>
      <u/>
      <sz val="18"/>
      <color theme="1"/>
      <name val="Calibri"/>
      <family val="2"/>
      <scheme val="minor"/>
    </font>
    <font>
      <b/>
      <sz val="24"/>
      <color theme="2" tint="-0.249977111117893"/>
      <name val="Calibri"/>
      <family val="2"/>
      <scheme val="minor"/>
    </font>
    <font>
      <sz val="16"/>
      <color theme="1"/>
      <name val="Calibri"/>
      <family val="2"/>
      <scheme val="minor"/>
    </font>
    <font>
      <b/>
      <sz val="24"/>
      <color theme="1"/>
      <name val="Calibri"/>
      <family val="2"/>
      <scheme val="minor"/>
    </font>
    <font>
      <b/>
      <sz val="24"/>
      <color theme="1"/>
      <name val="Times New Roman"/>
      <family val="1"/>
    </font>
    <font>
      <u/>
      <sz val="16"/>
      <color theme="1"/>
      <name val="Calibri"/>
      <family val="2"/>
      <scheme val="minor"/>
    </font>
    <font>
      <b/>
      <sz val="16"/>
      <color rgb="FF00B050"/>
      <name val="Times New Roman"/>
      <family val="1"/>
    </font>
    <font>
      <b/>
      <sz val="22"/>
      <color rgb="FF00B050"/>
      <name val="Times New Roman"/>
      <family val="1"/>
    </font>
    <font>
      <sz val="11"/>
      <color rgb="FF00B050"/>
      <name val="Times New Roman"/>
      <family val="1"/>
    </font>
    <font>
      <sz val="12"/>
      <color rgb="FF00B050"/>
      <name val="Times New Roman"/>
      <family val="1"/>
    </font>
    <font>
      <b/>
      <sz val="24"/>
      <color rgb="FF00B050"/>
      <name val="Times New Roman"/>
      <family val="1"/>
    </font>
    <font>
      <b/>
      <sz val="28"/>
      <color theme="1"/>
      <name val="Times New Roman"/>
      <family val="1"/>
    </font>
    <font>
      <b/>
      <sz val="18"/>
      <color rgb="FF000000"/>
      <name val="Times New Roman"/>
      <family val="1"/>
    </font>
    <font>
      <b/>
      <sz val="14"/>
      <color theme="5" tint="-0.249977111117893"/>
      <name val="Times New Roman"/>
      <family val="1"/>
    </font>
    <font>
      <b/>
      <sz val="18"/>
      <color theme="5" tint="-0.249977111117893"/>
      <name val="Times New Roman"/>
      <family val="1"/>
    </font>
    <font>
      <b/>
      <sz val="18"/>
      <color theme="2" tint="-0.249977111117893"/>
      <name val="Times New Roman"/>
      <family val="1"/>
    </font>
  </fonts>
  <fills count="24">
    <fill>
      <patternFill patternType="none"/>
    </fill>
    <fill>
      <patternFill patternType="gray125"/>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rgb="FFF4CCCC"/>
        <bgColor indexed="64"/>
      </patternFill>
    </fill>
    <fill>
      <patternFill patternType="solid">
        <fgColor rgb="FFD9EAD3"/>
        <bgColor indexed="64"/>
      </patternFill>
    </fill>
    <fill>
      <patternFill patternType="solid">
        <fgColor rgb="FFC9DAF8"/>
        <bgColor indexed="64"/>
      </patternFill>
    </fill>
    <fill>
      <patternFill patternType="solid">
        <fgColor rgb="FFFFF2CC"/>
        <bgColor indexed="64"/>
      </patternFill>
    </fill>
    <fill>
      <patternFill patternType="solid">
        <fgColor theme="8"/>
        <bgColor indexed="64"/>
      </patternFill>
    </fill>
    <fill>
      <patternFill patternType="solid">
        <fgColor rgb="FF0070C0"/>
        <bgColor indexed="64"/>
      </patternFill>
    </fill>
    <fill>
      <patternFill patternType="solid">
        <fgColor rgb="FFFF0000"/>
        <bgColor indexed="64"/>
      </patternFill>
    </fill>
    <fill>
      <patternFill patternType="solid">
        <fgColor rgb="FF00B050"/>
        <bgColor indexed="64"/>
      </patternFill>
    </fill>
    <fill>
      <patternFill patternType="solid">
        <fgColor rgb="FF7030A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rgb="FFCE02C4"/>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63" fillId="0" borderId="0" applyNumberFormat="0" applyFill="0" applyBorder="0" applyAlignment="0" applyProtection="0"/>
  </cellStyleXfs>
  <cellXfs count="336">
    <xf numFmtId="0" fontId="0" fillId="0" borderId="0" xfId="0"/>
    <xf numFmtId="0" fontId="3" fillId="0" borderId="1" xfId="0" applyFont="1" applyBorder="1" applyAlignment="1">
      <alignment wrapText="1"/>
    </xf>
    <xf numFmtId="0" fontId="3" fillId="3" borderId="1" xfId="0" applyFont="1" applyFill="1" applyBorder="1" applyAlignment="1">
      <alignment wrapText="1"/>
    </xf>
    <xf numFmtId="0" fontId="4" fillId="2" borderId="0" xfId="0" applyFont="1" applyFill="1"/>
    <xf numFmtId="0" fontId="6" fillId="2" borderId="1" xfId="0" applyFont="1" applyFill="1" applyBorder="1" applyAlignment="1">
      <alignment horizontal="center" wrapText="1"/>
    </xf>
    <xf numFmtId="0" fontId="9" fillId="4" borderId="1" xfId="0" applyFont="1" applyFill="1" applyBorder="1" applyAlignment="1">
      <alignment horizontal="center" vertical="center"/>
    </xf>
    <xf numFmtId="0" fontId="10" fillId="0" borderId="0" xfId="0" applyFont="1"/>
    <xf numFmtId="0" fontId="11" fillId="3" borderId="1" xfId="0" applyFont="1" applyFill="1" applyBorder="1" applyAlignment="1">
      <alignment horizontal="center" vertical="center" wrapText="1"/>
    </xf>
    <xf numFmtId="0" fontId="10" fillId="0" borderId="1" xfId="0" applyFont="1" applyBorder="1" applyAlignment="1">
      <alignment wrapText="1"/>
    </xf>
    <xf numFmtId="0" fontId="7" fillId="5" borderId="1" xfId="0" applyFont="1" applyFill="1" applyBorder="1" applyAlignment="1">
      <alignment horizontal="center" wrapText="1"/>
    </xf>
    <xf numFmtId="0" fontId="10" fillId="0" borderId="1" xfId="0" applyFont="1" applyBorder="1"/>
    <xf numFmtId="0" fontId="10" fillId="3" borderId="1" xfId="0" applyFont="1" applyFill="1" applyBorder="1"/>
    <xf numFmtId="0" fontId="12" fillId="3" borderId="1" xfId="0" applyFont="1" applyFill="1" applyBorder="1" applyAlignment="1">
      <alignment horizontal="center" vertical="center"/>
    </xf>
    <xf numFmtId="0" fontId="12" fillId="0" borderId="1" xfId="0" applyFont="1" applyBorder="1" applyAlignment="1">
      <alignment horizontal="center" vertical="center"/>
    </xf>
    <xf numFmtId="0" fontId="7" fillId="6" borderId="1" xfId="0" applyFont="1" applyFill="1" applyBorder="1" applyAlignment="1">
      <alignment horizontal="center" wrapText="1"/>
    </xf>
    <xf numFmtId="0" fontId="7" fillId="7" borderId="1" xfId="0" applyFont="1" applyFill="1" applyBorder="1" applyAlignment="1">
      <alignment horizontal="center" wrapText="1"/>
    </xf>
    <xf numFmtId="0" fontId="7" fillId="8" borderId="1" xfId="0" applyFont="1" applyFill="1" applyBorder="1" applyAlignment="1">
      <alignment horizontal="center" wrapText="1"/>
    </xf>
    <xf numFmtId="0" fontId="7" fillId="7" borderId="1" xfId="0" applyFont="1" applyFill="1" applyBorder="1" applyAlignment="1">
      <alignment wrapText="1"/>
    </xf>
    <xf numFmtId="0" fontId="10" fillId="0" borderId="1" xfId="0" applyFont="1" applyBorder="1" applyAlignment="1">
      <alignment horizontal="center"/>
    </xf>
    <xf numFmtId="0" fontId="10" fillId="0" borderId="0" xfId="0" applyFont="1" applyAlignment="1">
      <alignment wrapText="1"/>
    </xf>
    <xf numFmtId="0" fontId="7" fillId="9" borderId="1" xfId="0" applyFont="1" applyFill="1" applyBorder="1" applyAlignment="1">
      <alignment wrapText="1"/>
    </xf>
    <xf numFmtId="0" fontId="13" fillId="0" borderId="1" xfId="0" applyFont="1" applyBorder="1" applyAlignment="1">
      <alignment horizontal="center" vertical="center" wrapText="1"/>
    </xf>
    <xf numFmtId="0" fontId="16" fillId="0" borderId="1" xfId="0" quotePrefix="1" applyFont="1" applyBorder="1" applyAlignment="1">
      <alignment horizontal="center"/>
    </xf>
    <xf numFmtId="0" fontId="16" fillId="0" borderId="1" xfId="0" applyFont="1" applyBorder="1" applyAlignment="1">
      <alignment horizontal="center"/>
    </xf>
    <xf numFmtId="0" fontId="17" fillId="2" borderId="1" xfId="0" applyFont="1" applyFill="1" applyBorder="1" applyAlignment="1">
      <alignment horizontal="center" wrapText="1"/>
    </xf>
    <xf numFmtId="0" fontId="0" fillId="0" borderId="0" xfId="0" applyAlignment="1">
      <alignment wrapText="1"/>
    </xf>
    <xf numFmtId="0" fontId="10" fillId="0" borderId="2" xfId="0" applyFont="1" applyBorder="1"/>
    <xf numFmtId="0" fontId="10" fillId="0" borderId="3" xfId="0" applyFont="1" applyBorder="1"/>
    <xf numFmtId="0" fontId="19" fillId="0" borderId="0" xfId="0" applyFont="1" applyFill="1" applyBorder="1" applyAlignment="1">
      <alignment wrapText="1"/>
    </xf>
    <xf numFmtId="0" fontId="11" fillId="0" borderId="1" xfId="0" applyFont="1" applyBorder="1" applyAlignment="1">
      <alignment horizontal="center" vertical="center" wrapText="1"/>
    </xf>
    <xf numFmtId="0" fontId="20"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0" fillId="3" borderId="1" xfId="0" applyFont="1" applyFill="1" applyBorder="1" applyAlignment="1">
      <alignment wrapText="1"/>
    </xf>
    <xf numFmtId="0" fontId="20" fillId="0" borderId="1" xfId="0" applyFont="1" applyBorder="1" applyAlignment="1">
      <alignment horizontal="left" wrapText="1"/>
    </xf>
    <xf numFmtId="0" fontId="10" fillId="3" borderId="1" xfId="0" applyFont="1" applyFill="1" applyBorder="1" applyAlignment="1">
      <alignment horizontal="left" wrapText="1"/>
    </xf>
    <xf numFmtId="0" fontId="22" fillId="2" borderId="1" xfId="0" applyFont="1" applyFill="1" applyBorder="1" applyAlignment="1">
      <alignment horizont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0" fillId="4" borderId="0" xfId="0" applyFont="1" applyFill="1"/>
    <xf numFmtId="0" fontId="11" fillId="4" borderId="1" xfId="0" applyFont="1" applyFill="1" applyBorder="1" applyAlignment="1">
      <alignment horizontal="center"/>
    </xf>
    <xf numFmtId="0" fontId="11" fillId="4" borderId="0" xfId="0" applyFont="1" applyFill="1" applyBorder="1" applyAlignment="1">
      <alignment horizontal="center"/>
    </xf>
    <xf numFmtId="0" fontId="10" fillId="3" borderId="0" xfId="0" applyFont="1" applyFill="1"/>
    <xf numFmtId="0" fontId="10" fillId="4" borderId="0" xfId="0" applyFont="1" applyFill="1" applyBorder="1"/>
    <xf numFmtId="0" fontId="11" fillId="4" borderId="1" xfId="0" applyFont="1" applyFill="1" applyBorder="1" applyAlignment="1">
      <alignment vertical="center" wrapText="1"/>
    </xf>
    <xf numFmtId="0" fontId="11" fillId="0" borderId="1" xfId="0" applyFont="1" applyBorder="1" applyAlignment="1">
      <alignment vertical="center" wrapText="1"/>
    </xf>
    <xf numFmtId="0" fontId="11" fillId="4" borderId="0" xfId="0" applyFont="1" applyFill="1" applyBorder="1" applyAlignment="1">
      <alignment vertical="center" wrapText="1"/>
    </xf>
    <xf numFmtId="0" fontId="13" fillId="2" borderId="1" xfId="0" applyFont="1" applyFill="1" applyBorder="1" applyAlignment="1">
      <alignment horizontal="center" wrapText="1"/>
    </xf>
    <xf numFmtId="0" fontId="22" fillId="2" borderId="1" xfId="0" applyFont="1" applyFill="1" applyBorder="1" applyAlignment="1">
      <alignment horizontal="center"/>
    </xf>
    <xf numFmtId="0" fontId="24" fillId="4" borderId="0" xfId="0" applyFont="1" applyFill="1" applyBorder="1" applyAlignment="1">
      <alignment horizontal="center"/>
    </xf>
    <xf numFmtId="0" fontId="25" fillId="0" borderId="1" xfId="0" applyFont="1" applyBorder="1" applyAlignment="1">
      <alignment horizontal="center" vertical="center"/>
    </xf>
    <xf numFmtId="0" fontId="11" fillId="0" borderId="1" xfId="0" applyFont="1" applyBorder="1" applyAlignment="1">
      <alignment vertical="center"/>
    </xf>
    <xf numFmtId="0" fontId="25" fillId="3" borderId="1" xfId="0" applyFont="1" applyFill="1" applyBorder="1" applyAlignment="1">
      <alignment horizontal="center" vertical="center"/>
    </xf>
    <xf numFmtId="0" fontId="11" fillId="3" borderId="1" xfId="0" applyFont="1" applyFill="1" applyBorder="1" applyAlignment="1">
      <alignment vertical="center"/>
    </xf>
    <xf numFmtId="0" fontId="11" fillId="0" borderId="0" xfId="0" applyFont="1" applyFill="1" applyBorder="1" applyAlignment="1">
      <alignment vertical="center"/>
    </xf>
    <xf numFmtId="0" fontId="26" fillId="2" borderId="1" xfId="0" applyFont="1" applyFill="1" applyBorder="1" applyAlignment="1">
      <alignment horizontal="center"/>
    </xf>
    <xf numFmtId="0" fontId="19" fillId="2" borderId="1" xfId="0" applyFont="1" applyFill="1" applyBorder="1" applyAlignment="1">
      <alignment horizontal="center" vertical="center" wrapText="1"/>
    </xf>
    <xf numFmtId="0" fontId="11" fillId="3" borderId="1" xfId="0" applyFont="1" applyFill="1" applyBorder="1" applyAlignment="1">
      <alignment vertical="center" wrapText="1"/>
    </xf>
    <xf numFmtId="0" fontId="10" fillId="3" borderId="0" xfId="0" applyFont="1" applyFill="1" applyBorder="1"/>
    <xf numFmtId="0" fontId="10" fillId="0" borderId="0" xfId="0" applyFont="1" applyBorder="1"/>
    <xf numFmtId="0" fontId="25" fillId="2" borderId="1" xfId="0" applyFont="1" applyFill="1" applyBorder="1" applyAlignment="1">
      <alignment horizontal="center" wrapText="1"/>
    </xf>
    <xf numFmtId="0" fontId="15" fillId="2" borderId="0" xfId="0" applyFont="1" applyFill="1"/>
    <xf numFmtId="0" fontId="10" fillId="0" borderId="0" xfId="0" applyFont="1" applyFill="1" applyBorder="1" applyAlignment="1">
      <alignment horizontal="center"/>
    </xf>
    <xf numFmtId="0" fontId="10" fillId="0" borderId="1" xfId="0" applyFont="1" applyBorder="1" applyAlignment="1">
      <alignment vertical="center" wrapText="1"/>
    </xf>
    <xf numFmtId="0" fontId="10" fillId="3" borderId="1" xfId="0" applyFont="1" applyFill="1" applyBorder="1" applyAlignment="1">
      <alignment vertical="center" wrapText="1"/>
    </xf>
    <xf numFmtId="0" fontId="1" fillId="3" borderId="1" xfId="0" applyFont="1" applyFill="1" applyBorder="1" applyAlignment="1">
      <alignment vertical="center" wrapText="1"/>
    </xf>
    <xf numFmtId="0" fontId="25" fillId="0" borderId="1" xfId="0" applyFont="1" applyBorder="1" applyAlignment="1">
      <alignment horizontal="center" vertical="center" wrapText="1"/>
    </xf>
    <xf numFmtId="16" fontId="25" fillId="0" borderId="1" xfId="0" applyNumberFormat="1" applyFont="1" applyBorder="1" applyAlignment="1">
      <alignment horizontal="center" vertical="center"/>
    </xf>
    <xf numFmtId="0" fontId="25" fillId="3"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0" fillId="4" borderId="1" xfId="0" applyFont="1" applyFill="1" applyBorder="1" applyAlignment="1">
      <alignment horizontal="left" wrapText="1"/>
    </xf>
    <xf numFmtId="0" fontId="1" fillId="0" borderId="1" xfId="0" applyFont="1" applyBorder="1" applyAlignment="1">
      <alignment vertical="center" wrapText="1"/>
    </xf>
    <xf numFmtId="0" fontId="30" fillId="3" borderId="1" xfId="0" applyFont="1" applyFill="1" applyBorder="1" applyAlignment="1">
      <alignment vertical="center" wrapText="1"/>
    </xf>
    <xf numFmtId="0" fontId="20"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11" fillId="0" borderId="1" xfId="0" applyFont="1" applyBorder="1" applyAlignment="1">
      <alignment horizontal="left" vertical="center" wrapText="1"/>
    </xf>
    <xf numFmtId="0" fontId="11" fillId="3" borderId="1" xfId="0" applyFont="1" applyFill="1" applyBorder="1" applyAlignment="1">
      <alignment horizontal="left" vertical="center"/>
    </xf>
    <xf numFmtId="0" fontId="16" fillId="3" borderId="1" xfId="0" applyFont="1" applyFill="1" applyBorder="1" applyAlignment="1">
      <alignment horizontal="left" vertical="center" wrapText="1"/>
    </xf>
    <xf numFmtId="0" fontId="11" fillId="0" borderId="1" xfId="0" applyFont="1" applyFill="1" applyBorder="1" applyAlignment="1">
      <alignment vertical="center" wrapText="1"/>
    </xf>
    <xf numFmtId="0" fontId="10" fillId="11" borderId="4" xfId="0" applyFont="1" applyFill="1" applyBorder="1"/>
    <xf numFmtId="0" fontId="21" fillId="11" borderId="5" xfId="0" applyFont="1" applyFill="1" applyBorder="1" applyAlignment="1">
      <alignment horizontal="center" vertical="center"/>
    </xf>
    <xf numFmtId="0" fontId="10" fillId="11" borderId="5" xfId="0" applyFont="1" applyFill="1" applyBorder="1"/>
    <xf numFmtId="0" fontId="10" fillId="10" borderId="4" xfId="0" applyFont="1" applyFill="1" applyBorder="1"/>
    <xf numFmtId="0" fontId="21" fillId="10" borderId="5" xfId="0" applyFont="1" applyFill="1" applyBorder="1" applyAlignment="1">
      <alignment horizontal="center"/>
    </xf>
    <xf numFmtId="0" fontId="10" fillId="10" borderId="5" xfId="0" applyFont="1" applyFill="1" applyBorder="1"/>
    <xf numFmtId="0" fontId="10" fillId="10" borderId="6" xfId="0" applyFont="1" applyFill="1" applyBorder="1"/>
    <xf numFmtId="0" fontId="10" fillId="12" borderId="4" xfId="0" applyFont="1" applyFill="1" applyBorder="1"/>
    <xf numFmtId="0" fontId="21" fillId="12" borderId="5" xfId="0" applyFont="1" applyFill="1" applyBorder="1" applyAlignment="1">
      <alignment horizontal="center"/>
    </xf>
    <xf numFmtId="0" fontId="10" fillId="12" borderId="5" xfId="0" applyFont="1" applyFill="1" applyBorder="1"/>
    <xf numFmtId="0" fontId="10" fillId="12" borderId="6" xfId="0" applyFont="1" applyFill="1" applyBorder="1"/>
    <xf numFmtId="0" fontId="10" fillId="13" borderId="4" xfId="0" applyFont="1" applyFill="1" applyBorder="1"/>
    <xf numFmtId="0" fontId="10" fillId="13" borderId="5" xfId="0" applyFont="1" applyFill="1" applyBorder="1"/>
    <xf numFmtId="0" fontId="10" fillId="13" borderId="6" xfId="0" applyFont="1" applyFill="1" applyBorder="1"/>
    <xf numFmtId="0" fontId="5" fillId="14" borderId="4" xfId="0" applyFont="1" applyFill="1" applyBorder="1" applyAlignment="1"/>
    <xf numFmtId="0" fontId="5" fillId="14" borderId="5" xfId="0" applyFont="1" applyFill="1" applyBorder="1" applyAlignment="1">
      <alignment horizontal="center"/>
    </xf>
    <xf numFmtId="0" fontId="5" fillId="14" borderId="5" xfId="0" applyFont="1" applyFill="1" applyBorder="1" applyAlignment="1"/>
    <xf numFmtId="0" fontId="5" fillId="14" borderId="6" xfId="0" applyFont="1" applyFill="1" applyBorder="1" applyAlignment="1"/>
    <xf numFmtId="0" fontId="13" fillId="0" borderId="3" xfId="0" applyFont="1" applyBorder="1" applyAlignment="1">
      <alignment horizontal="center" vertical="center" wrapText="1"/>
    </xf>
    <xf numFmtId="0" fontId="21" fillId="15" borderId="5" xfId="0" applyFont="1" applyFill="1" applyBorder="1" applyAlignment="1">
      <alignment horizontal="center"/>
    </xf>
    <xf numFmtId="0" fontId="31"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16"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0" fontId="10" fillId="15" borderId="1" xfId="0" applyFont="1" applyFill="1" applyBorder="1" applyAlignment="1">
      <alignment horizontal="center" vertical="center"/>
    </xf>
    <xf numFmtId="0" fontId="16" fillId="4" borderId="1" xfId="0" applyFont="1" applyFill="1" applyBorder="1" applyAlignment="1">
      <alignment horizontal="center" vertical="center"/>
    </xf>
    <xf numFmtId="0" fontId="10" fillId="4" borderId="1" xfId="0" applyFont="1" applyFill="1" applyBorder="1" applyAlignment="1">
      <alignment vertical="center" wrapText="1"/>
    </xf>
    <xf numFmtId="0" fontId="10" fillId="0" borderId="2" xfId="0" applyFont="1" applyBorder="1" applyAlignment="1">
      <alignment vertical="center" wrapText="1"/>
    </xf>
    <xf numFmtId="0" fontId="13" fillId="0" borderId="1" xfId="0" applyFont="1" applyBorder="1" applyAlignment="1">
      <alignment horizontal="center" vertical="center"/>
    </xf>
    <xf numFmtId="0" fontId="16" fillId="0" borderId="2" xfId="0" applyFont="1" applyBorder="1" applyAlignment="1">
      <alignment horizontal="center" vertical="center" wrapText="1"/>
    </xf>
    <xf numFmtId="0" fontId="10" fillId="0" borderId="1" xfId="0" applyNumberFormat="1" applyFont="1" applyBorder="1" applyAlignment="1">
      <alignment horizontal="left" vertical="center" wrapText="1"/>
    </xf>
    <xf numFmtId="0" fontId="10" fillId="3" borderId="1" xfId="0" applyFont="1" applyFill="1" applyBorder="1" applyAlignment="1">
      <alignment horizontal="left" vertical="center" wrapText="1"/>
    </xf>
    <xf numFmtId="0" fontId="32" fillId="2" borderId="1" xfId="0" applyFont="1" applyFill="1" applyBorder="1" applyAlignment="1">
      <alignment horizontal="center"/>
    </xf>
    <xf numFmtId="0" fontId="29" fillId="2" borderId="1" xfId="0" applyFont="1" applyFill="1" applyBorder="1" applyAlignment="1">
      <alignment horizontal="center" wrapText="1"/>
    </xf>
    <xf numFmtId="0" fontId="10" fillId="3" borderId="1" xfId="0" applyNumberFormat="1" applyFont="1" applyFill="1" applyBorder="1" applyAlignment="1">
      <alignment horizontal="left" vertical="center" wrapText="1"/>
    </xf>
    <xf numFmtId="0" fontId="10" fillId="4" borderId="1" xfId="0" applyNumberFormat="1" applyFont="1" applyFill="1" applyBorder="1" applyAlignment="1">
      <alignment horizontal="left" vertical="center" wrapText="1"/>
    </xf>
    <xf numFmtId="0" fontId="10" fillId="0" borderId="1" xfId="0" applyNumberFormat="1" applyFont="1" applyBorder="1" applyAlignment="1">
      <alignment wrapText="1"/>
    </xf>
    <xf numFmtId="0" fontId="25" fillId="4" borderId="1" xfId="0" applyFont="1" applyFill="1" applyBorder="1" applyAlignment="1">
      <alignment horizontal="center" vertical="center" wrapText="1"/>
    </xf>
    <xf numFmtId="0" fontId="33" fillId="2" borderId="1" xfId="0" applyFont="1" applyFill="1" applyBorder="1" applyAlignment="1">
      <alignment horizontal="center" wrapText="1"/>
    </xf>
    <xf numFmtId="0" fontId="34" fillId="3" borderId="1" xfId="0" applyFont="1" applyFill="1" applyBorder="1" applyAlignment="1">
      <alignment horizontal="center" vertical="center" wrapText="1"/>
    </xf>
    <xf numFmtId="0" fontId="35" fillId="13" borderId="5" xfId="0" applyFont="1" applyFill="1" applyBorder="1" applyAlignment="1">
      <alignment horizontal="center" vertical="center"/>
    </xf>
    <xf numFmtId="0" fontId="10" fillId="17" borderId="1" xfId="0" applyFont="1" applyFill="1" applyBorder="1" applyAlignment="1">
      <alignment horizontal="center"/>
    </xf>
    <xf numFmtId="0" fontId="10" fillId="17" borderId="1" xfId="0" applyFont="1" applyFill="1" applyBorder="1" applyAlignment="1">
      <alignment horizontal="center" vertical="center"/>
    </xf>
    <xf numFmtId="0" fontId="10" fillId="18" borderId="1" xfId="0" applyFont="1" applyFill="1" applyBorder="1" applyAlignment="1">
      <alignment horizontal="center"/>
    </xf>
    <xf numFmtId="0" fontId="10" fillId="19" borderId="1" xfId="0" applyFont="1" applyFill="1" applyBorder="1" applyAlignment="1">
      <alignment horizontal="center"/>
    </xf>
    <xf numFmtId="0" fontId="10" fillId="20" borderId="1" xfId="0" applyFont="1" applyFill="1" applyBorder="1" applyAlignment="1">
      <alignment horizontal="center"/>
    </xf>
    <xf numFmtId="0" fontId="10" fillId="21" borderId="1" xfId="0" applyFont="1" applyFill="1" applyBorder="1" applyAlignment="1">
      <alignment horizontal="center"/>
    </xf>
    <xf numFmtId="0" fontId="10" fillId="21" borderId="1" xfId="0" applyFont="1" applyFill="1" applyBorder="1" applyAlignment="1">
      <alignment horizontal="center" vertical="center"/>
    </xf>
    <xf numFmtId="0" fontId="10" fillId="22" borderId="1" xfId="0" applyFont="1" applyFill="1" applyBorder="1" applyAlignment="1">
      <alignment horizontal="center"/>
    </xf>
    <xf numFmtId="0" fontId="10" fillId="22" borderId="1" xfId="0" applyFont="1" applyFill="1" applyBorder="1" applyAlignment="1">
      <alignment horizontal="center" vertical="center"/>
    </xf>
    <xf numFmtId="0" fontId="10" fillId="22" borderId="1" xfId="0" applyFont="1" applyFill="1" applyBorder="1" applyAlignment="1">
      <alignment horizontal="center" wrapText="1"/>
    </xf>
    <xf numFmtId="0" fontId="10" fillId="22" borderId="1" xfId="0" applyFont="1" applyFill="1" applyBorder="1" applyAlignment="1">
      <alignment horizontal="center" vertical="center" wrapText="1"/>
    </xf>
    <xf numFmtId="0" fontId="10" fillId="19" borderId="1" xfId="0" applyFont="1" applyFill="1" applyBorder="1" applyAlignment="1">
      <alignment horizontal="center" vertical="center"/>
    </xf>
    <xf numFmtId="0" fontId="7" fillId="0" borderId="10" xfId="0" applyFont="1" applyFill="1" applyBorder="1" applyAlignment="1">
      <alignment wrapText="1"/>
    </xf>
    <xf numFmtId="0" fontId="38" fillId="3"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3" borderId="1" xfId="0" applyFont="1" applyFill="1" applyBorder="1" applyAlignment="1">
      <alignment horizontal="center" vertical="center"/>
    </xf>
    <xf numFmtId="0" fontId="37" fillId="3" borderId="1" xfId="0" applyFont="1" applyFill="1" applyBorder="1" applyAlignment="1">
      <alignment wrapText="1"/>
    </xf>
    <xf numFmtId="0" fontId="39" fillId="3" borderId="1" xfId="0" applyFont="1" applyFill="1" applyBorder="1" applyAlignment="1">
      <alignment vertical="center" wrapText="1"/>
    </xf>
    <xf numFmtId="0" fontId="40" fillId="3" borderId="1" xfId="0" applyFont="1" applyFill="1" applyBorder="1" applyAlignment="1">
      <alignment wrapText="1"/>
    </xf>
    <xf numFmtId="0" fontId="37" fillId="3" borderId="1" xfId="0" applyNumberFormat="1" applyFont="1" applyFill="1" applyBorder="1" applyAlignment="1">
      <alignment horizontal="left" vertical="center" wrapText="1"/>
    </xf>
    <xf numFmtId="16" fontId="38" fillId="3" borderId="1" xfId="0" applyNumberFormat="1" applyFont="1" applyFill="1" applyBorder="1" applyAlignment="1">
      <alignment horizontal="center" vertical="center"/>
    </xf>
    <xf numFmtId="0" fontId="38" fillId="0" borderId="1" xfId="0" applyFont="1" applyBorder="1" applyAlignment="1">
      <alignment horizontal="center" vertical="center"/>
    </xf>
    <xf numFmtId="0" fontId="37" fillId="0" borderId="1" xfId="0" applyFont="1" applyBorder="1" applyAlignment="1">
      <alignment wrapText="1"/>
    </xf>
    <xf numFmtId="0" fontId="39" fillId="0" borderId="1" xfId="0" applyFont="1" applyBorder="1" applyAlignment="1">
      <alignment vertical="center"/>
    </xf>
    <xf numFmtId="0" fontId="37" fillId="0" borderId="1" xfId="0" applyFont="1" applyBorder="1" applyAlignment="1">
      <alignment vertical="center" wrapText="1"/>
    </xf>
    <xf numFmtId="0" fontId="37" fillId="4" borderId="1" xfId="0" applyNumberFormat="1" applyFont="1" applyFill="1" applyBorder="1" applyAlignment="1">
      <alignment horizontal="left" vertical="center" wrapText="1"/>
    </xf>
    <xf numFmtId="0" fontId="38" fillId="4" borderId="1" xfId="0" applyFont="1" applyFill="1" applyBorder="1" applyAlignment="1">
      <alignment horizontal="center" vertical="center"/>
    </xf>
    <xf numFmtId="0" fontId="37" fillId="4" borderId="1" xfId="0" applyFont="1" applyFill="1" applyBorder="1" applyAlignment="1">
      <alignment wrapText="1"/>
    </xf>
    <xf numFmtId="16" fontId="38" fillId="0" borderId="1" xfId="0" applyNumberFormat="1" applyFont="1" applyBorder="1" applyAlignment="1">
      <alignment horizontal="center" vertical="center"/>
    </xf>
    <xf numFmtId="0" fontId="39" fillId="0" borderId="1" xfId="0" applyFont="1" applyBorder="1" applyAlignment="1">
      <alignment vertical="center" wrapText="1"/>
    </xf>
    <xf numFmtId="0" fontId="40" fillId="0" borderId="1" xfId="0" applyFont="1" applyBorder="1" applyAlignment="1">
      <alignment vertical="center" wrapText="1"/>
    </xf>
    <xf numFmtId="0" fontId="40" fillId="3" borderId="1" xfId="0" applyFont="1" applyFill="1" applyBorder="1" applyAlignment="1">
      <alignment vertical="center" wrapText="1"/>
    </xf>
    <xf numFmtId="0" fontId="42" fillId="3" borderId="1" xfId="0" applyFont="1" applyFill="1" applyBorder="1" applyAlignment="1">
      <alignment horizontal="center" vertical="center" wrapText="1"/>
    </xf>
    <xf numFmtId="0" fontId="43" fillId="3" borderId="1" xfId="0" applyFont="1" applyFill="1" applyBorder="1" applyAlignment="1">
      <alignment horizontal="left" vertical="center" wrapText="1"/>
    </xf>
    <xf numFmtId="0" fontId="44" fillId="3" borderId="1" xfId="0" applyFont="1" applyFill="1" applyBorder="1" applyAlignment="1">
      <alignment horizontal="left" vertical="center" wrapText="1"/>
    </xf>
    <xf numFmtId="0" fontId="45" fillId="3" borderId="1" xfId="0" applyFont="1" applyFill="1" applyBorder="1" applyAlignment="1">
      <alignment vertical="center" wrapText="1"/>
    </xf>
    <xf numFmtId="0" fontId="45" fillId="3" borderId="1" xfId="0" applyFont="1" applyFill="1" applyBorder="1" applyAlignment="1">
      <alignment wrapText="1"/>
    </xf>
    <xf numFmtId="0" fontId="46" fillId="3"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5" fillId="0" borderId="1" xfId="0" applyFont="1" applyBorder="1" applyAlignment="1">
      <alignment wrapText="1"/>
    </xf>
    <xf numFmtId="0" fontId="48" fillId="0" borderId="1" xfId="0" applyFont="1" applyBorder="1" applyAlignment="1">
      <alignment horizontal="left" vertical="center"/>
    </xf>
    <xf numFmtId="0" fontId="45" fillId="0" borderId="1" xfId="0" applyFont="1" applyBorder="1" applyAlignment="1">
      <alignment vertical="center" wrapText="1"/>
    </xf>
    <xf numFmtId="0" fontId="46" fillId="0" borderId="1" xfId="0" applyFont="1" applyBorder="1" applyAlignment="1">
      <alignment horizontal="center" vertical="center" wrapText="1"/>
    </xf>
    <xf numFmtId="0" fontId="47" fillId="3" borderId="1" xfId="0" applyFont="1" applyFill="1" applyBorder="1" applyAlignment="1">
      <alignment horizontal="center" vertical="center"/>
    </xf>
    <xf numFmtId="0" fontId="49" fillId="3" borderId="1" xfId="0" applyFont="1" applyFill="1" applyBorder="1" applyAlignment="1">
      <alignment horizontal="left" vertical="center" wrapText="1"/>
    </xf>
    <xf numFmtId="0" fontId="32" fillId="2" borderId="1" xfId="0" applyFont="1" applyFill="1" applyBorder="1" applyAlignment="1">
      <alignment horizontal="center" wrapText="1"/>
    </xf>
    <xf numFmtId="3" fontId="25" fillId="0" borderId="1" xfId="0" applyNumberFormat="1" applyFont="1" applyBorder="1" applyAlignment="1">
      <alignment horizontal="center" vertical="center" wrapText="1"/>
    </xf>
    <xf numFmtId="3" fontId="25" fillId="3" borderId="1" xfId="0" applyNumberFormat="1" applyFont="1" applyFill="1" applyBorder="1" applyAlignment="1">
      <alignment horizontal="center" vertical="center"/>
    </xf>
    <xf numFmtId="0" fontId="32" fillId="4" borderId="0" xfId="0" applyFont="1" applyFill="1" applyBorder="1" applyAlignment="1">
      <alignment horizontal="center" vertical="center"/>
    </xf>
    <xf numFmtId="0" fontId="51" fillId="3" borderId="1" xfId="0" applyFont="1" applyFill="1" applyBorder="1" applyAlignment="1">
      <alignment horizontal="center" vertical="center" wrapText="1"/>
    </xf>
    <xf numFmtId="0" fontId="52" fillId="4" borderId="0" xfId="0" applyFont="1" applyFill="1" applyBorder="1" applyAlignment="1">
      <alignment horizontal="center" vertical="center"/>
    </xf>
    <xf numFmtId="3" fontId="38" fillId="0" borderId="1" xfId="0" applyNumberFormat="1" applyFont="1" applyBorder="1" applyAlignment="1">
      <alignment horizontal="center" vertical="center"/>
    </xf>
    <xf numFmtId="3" fontId="25" fillId="4" borderId="1" xfId="0" applyNumberFormat="1" applyFont="1" applyFill="1" applyBorder="1" applyAlignment="1">
      <alignment horizontal="center" vertical="center" wrapText="1"/>
    </xf>
    <xf numFmtId="0" fontId="53" fillId="3" borderId="1" xfId="0" applyFont="1" applyFill="1" applyBorder="1" applyAlignment="1">
      <alignment horizontal="center" vertical="center"/>
    </xf>
    <xf numFmtId="0" fontId="53" fillId="0" borderId="1" xfId="0" applyFont="1" applyBorder="1" applyAlignment="1">
      <alignment horizontal="center" vertical="center"/>
    </xf>
    <xf numFmtId="3" fontId="38" fillId="3" borderId="1" xfId="0" applyNumberFormat="1" applyFont="1" applyFill="1" applyBorder="1" applyAlignment="1">
      <alignment horizontal="center" vertical="center"/>
    </xf>
    <xf numFmtId="0" fontId="38" fillId="4" borderId="1" xfId="0" applyFont="1" applyFill="1" applyBorder="1" applyAlignment="1">
      <alignment horizontal="center" vertical="center" wrapText="1"/>
    </xf>
    <xf numFmtId="0" fontId="10" fillId="11" borderId="11" xfId="0" applyFont="1" applyFill="1" applyBorder="1"/>
    <xf numFmtId="0" fontId="29" fillId="0" borderId="1" xfId="0" applyFont="1" applyBorder="1" applyAlignment="1">
      <alignment horizontal="center" vertical="center"/>
    </xf>
    <xf numFmtId="0" fontId="29" fillId="3" borderId="1" xfId="0" applyFont="1" applyFill="1" applyBorder="1" applyAlignment="1">
      <alignment horizontal="center" vertical="center"/>
    </xf>
    <xf numFmtId="0" fontId="50" fillId="3" borderId="1" xfId="0" applyFont="1" applyFill="1" applyBorder="1"/>
    <xf numFmtId="0" fontId="50" fillId="0" borderId="1" xfId="0" applyFont="1" applyBorder="1"/>
    <xf numFmtId="3" fontId="29" fillId="3" borderId="1" xfId="0" applyNumberFormat="1" applyFont="1" applyFill="1" applyBorder="1" applyAlignment="1">
      <alignment horizontal="center" vertical="center"/>
    </xf>
    <xf numFmtId="0" fontId="29" fillId="0" borderId="1" xfId="0" applyFont="1" applyBorder="1" applyAlignment="1">
      <alignment horizontal="center" vertical="center" wrapText="1"/>
    </xf>
    <xf numFmtId="0" fontId="10" fillId="22" borderId="2" xfId="0" applyFont="1" applyFill="1" applyBorder="1" applyAlignment="1">
      <alignment horizontal="center" vertical="center"/>
    </xf>
    <xf numFmtId="0" fontId="54" fillId="2" borderId="1" xfId="0" applyFont="1" applyFill="1" applyBorder="1" applyAlignment="1">
      <alignment horizontal="center"/>
    </xf>
    <xf numFmtId="0" fontId="55" fillId="2" borderId="1" xfId="0" applyFont="1" applyFill="1" applyBorder="1" applyAlignment="1">
      <alignment horizontal="center"/>
    </xf>
    <xf numFmtId="0" fontId="54" fillId="2" borderId="1" xfId="0" applyFont="1" applyFill="1" applyBorder="1" applyAlignment="1">
      <alignment horizontal="center" wrapText="1"/>
    </xf>
    <xf numFmtId="0" fontId="56" fillId="2" borderId="1" xfId="0" applyFont="1" applyFill="1" applyBorder="1" applyAlignment="1">
      <alignment horizontal="center"/>
    </xf>
    <xf numFmtId="0" fontId="56" fillId="2" borderId="1" xfId="0" applyFont="1" applyFill="1" applyBorder="1" applyAlignment="1">
      <alignment horizontal="center" wrapText="1"/>
    </xf>
    <xf numFmtId="0" fontId="26" fillId="2" borderId="1" xfId="0" applyFont="1" applyFill="1" applyBorder="1" applyAlignment="1">
      <alignment horizontal="center" wrapText="1"/>
    </xf>
    <xf numFmtId="0" fontId="57" fillId="2" borderId="1" xfId="0" applyFont="1" applyFill="1" applyBorder="1" applyAlignment="1">
      <alignment horizontal="center"/>
    </xf>
    <xf numFmtId="0" fontId="58" fillId="2" borderId="1" xfId="0" applyFont="1" applyFill="1" applyBorder="1" applyAlignment="1">
      <alignment horizontal="center" wrapText="1"/>
    </xf>
    <xf numFmtId="0" fontId="7" fillId="0" borderId="1" xfId="0" applyFont="1" applyBorder="1" applyAlignment="1">
      <alignment wrapText="1"/>
    </xf>
    <xf numFmtId="0" fontId="0" fillId="15" borderId="0" xfId="0" applyFill="1"/>
    <xf numFmtId="0" fontId="13" fillId="3" borderId="1" xfId="0" applyFont="1" applyFill="1" applyBorder="1" applyAlignment="1">
      <alignment horizontal="center" wrapText="1"/>
    </xf>
    <xf numFmtId="0" fontId="13" fillId="3" borderId="1" xfId="0" applyFont="1" applyFill="1" applyBorder="1" applyAlignment="1">
      <alignment horizontal="left" vertical="center" wrapText="1"/>
    </xf>
    <xf numFmtId="0" fontId="61" fillId="3" borderId="1" xfId="0" applyFont="1" applyFill="1" applyBorder="1" applyAlignment="1">
      <alignment horizontal="center" vertical="center" wrapText="1"/>
    </xf>
    <xf numFmtId="0" fontId="0" fillId="3" borderId="0" xfId="0" applyFill="1"/>
    <xf numFmtId="0" fontId="8" fillId="3" borderId="1" xfId="0" applyFont="1" applyFill="1" applyBorder="1" applyAlignment="1">
      <alignment horizontal="center" vertical="center"/>
    </xf>
    <xf numFmtId="0" fontId="0" fillId="0" borderId="1" xfId="0" applyBorder="1"/>
    <xf numFmtId="0" fontId="0" fillId="3" borderId="1" xfId="0" applyFill="1" applyBorder="1"/>
    <xf numFmtId="0" fontId="0" fillId="4" borderId="1" xfId="0" applyFill="1" applyBorder="1"/>
    <xf numFmtId="0" fontId="61" fillId="3" borderId="20" xfId="0" applyFont="1" applyFill="1" applyBorder="1" applyAlignment="1">
      <alignment horizontal="center" vertical="center" wrapText="1"/>
    </xf>
    <xf numFmtId="0" fontId="16" fillId="0" borderId="0" xfId="0" applyFont="1" applyBorder="1" applyAlignment="1">
      <alignment horizontal="center"/>
    </xf>
    <xf numFmtId="14" fontId="61" fillId="3" borderId="1" xfId="0" applyNumberFormat="1" applyFont="1" applyFill="1" applyBorder="1" applyAlignment="1">
      <alignment horizontal="center" vertical="center" wrapText="1"/>
    </xf>
    <xf numFmtId="0" fontId="12" fillId="23" borderId="1" xfId="0" applyFont="1" applyFill="1" applyBorder="1" applyAlignment="1">
      <alignment horizontal="center" vertical="center"/>
    </xf>
    <xf numFmtId="0" fontId="10" fillId="23" borderId="1" xfId="0" applyFont="1" applyFill="1" applyBorder="1"/>
    <xf numFmtId="0" fontId="10" fillId="0" borderId="14" xfId="0" applyFont="1" applyBorder="1" applyAlignment="1">
      <alignment horizontal="left"/>
    </xf>
    <xf numFmtId="0" fontId="10" fillId="0" borderId="15" xfId="0" applyFont="1" applyBorder="1" applyAlignment="1">
      <alignment horizontal="left"/>
    </xf>
    <xf numFmtId="0" fontId="13" fillId="4" borderId="1" xfId="0" applyFont="1" applyFill="1" applyBorder="1" applyAlignment="1">
      <alignment horizontal="center" vertical="center"/>
    </xf>
    <xf numFmtId="0" fontId="25" fillId="2" borderId="1" xfId="0" applyFont="1" applyFill="1" applyBorder="1" applyAlignment="1">
      <alignment horizontal="center" vertical="center"/>
    </xf>
    <xf numFmtId="0" fontId="21" fillId="15" borderId="1" xfId="0" applyFont="1" applyFill="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2" xfId="0" applyFont="1" applyBorder="1" applyAlignment="1">
      <alignment horizontal="left"/>
    </xf>
    <xf numFmtId="0" fontId="10" fillId="0" borderId="13" xfId="0" applyFont="1" applyBorder="1" applyAlignment="1">
      <alignment horizontal="left"/>
    </xf>
    <xf numFmtId="0" fontId="10" fillId="0" borderId="18" xfId="0" applyFont="1" applyBorder="1" applyAlignment="1">
      <alignment horizontal="left"/>
    </xf>
    <xf numFmtId="0" fontId="36" fillId="11" borderId="5" xfId="0" applyFont="1" applyFill="1" applyBorder="1" applyAlignment="1">
      <alignment horizontal="center"/>
    </xf>
    <xf numFmtId="0" fontId="10" fillId="0" borderId="0" xfId="0" applyFont="1" applyBorder="1" applyAlignment="1">
      <alignment horizontal="left"/>
    </xf>
    <xf numFmtId="0" fontId="10" fillId="0" borderId="16" xfId="0" applyFont="1" applyBorder="1" applyAlignment="1">
      <alignment horizontal="left"/>
    </xf>
    <xf numFmtId="0" fontId="10" fillId="0" borderId="19" xfId="0" applyFont="1" applyBorder="1" applyAlignment="1">
      <alignment horizontal="left"/>
    </xf>
    <xf numFmtId="0" fontId="10" fillId="0" borderId="17" xfId="0" applyFont="1" applyBorder="1" applyAlignment="1">
      <alignment horizontal="left"/>
    </xf>
    <xf numFmtId="0" fontId="10" fillId="0" borderId="0" xfId="0" applyFont="1" applyAlignment="1">
      <alignment horizontal="center"/>
    </xf>
    <xf numFmtId="0" fontId="23" fillId="10" borderId="5" xfId="0" applyFont="1" applyFill="1" applyBorder="1" applyAlignment="1">
      <alignment horizontal="center"/>
    </xf>
    <xf numFmtId="0" fontId="23" fillId="12" borderId="5" xfId="0" applyFont="1" applyFill="1" applyBorder="1" applyAlignment="1">
      <alignment horizontal="center"/>
    </xf>
    <xf numFmtId="0" fontId="35" fillId="13" borderId="5" xfId="0" applyFont="1" applyFill="1" applyBorder="1" applyAlignment="1">
      <alignment horizontal="center"/>
    </xf>
    <xf numFmtId="0" fontId="0" fillId="0" borderId="14" xfId="0" applyBorder="1" applyAlignment="1">
      <alignment horizontal="left"/>
    </xf>
    <xf numFmtId="0" fontId="0" fillId="0" borderId="18" xfId="0" applyBorder="1" applyAlignment="1">
      <alignment horizontal="left"/>
    </xf>
    <xf numFmtId="0" fontId="0" fillId="0" borderId="15" xfId="0" applyBorder="1" applyAlignment="1">
      <alignment horizontal="left"/>
    </xf>
    <xf numFmtId="0" fontId="5" fillId="14" borderId="5" xfId="0" applyFont="1" applyFill="1" applyBorder="1" applyAlignment="1">
      <alignment horizontal="center"/>
    </xf>
    <xf numFmtId="0" fontId="0" fillId="0" borderId="16" xfId="0" applyBorder="1" applyAlignment="1">
      <alignment horizontal="left"/>
    </xf>
    <xf numFmtId="0" fontId="0" fillId="0" borderId="19" xfId="0" applyBorder="1" applyAlignment="1">
      <alignment horizontal="left"/>
    </xf>
    <xf numFmtId="0" fontId="0" fillId="0" borderId="17"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13" xfId="0" applyBorder="1" applyAlignment="1">
      <alignment horizontal="left"/>
    </xf>
    <xf numFmtId="0" fontId="7" fillId="0" borderId="1" xfId="0" applyFont="1" applyBorder="1" applyAlignment="1">
      <alignment wrapText="1"/>
    </xf>
    <xf numFmtId="0" fontId="12" fillId="16" borderId="7" xfId="0" applyFont="1" applyFill="1" applyBorder="1" applyAlignment="1">
      <alignment horizontal="left" wrapText="1"/>
    </xf>
    <xf numFmtId="0" fontId="12" fillId="16" borderId="8" xfId="0" applyFont="1" applyFill="1" applyBorder="1" applyAlignment="1">
      <alignment horizontal="left" wrapText="1"/>
    </xf>
    <xf numFmtId="0" fontId="12" fillId="16" borderId="9" xfId="0" applyFont="1" applyFill="1" applyBorder="1" applyAlignment="1">
      <alignment horizontal="left" wrapText="1"/>
    </xf>
    <xf numFmtId="0" fontId="0" fillId="0" borderId="0" xfId="0" applyBorder="1" applyAlignment="1">
      <alignment horizontal="center"/>
    </xf>
    <xf numFmtId="0" fontId="0" fillId="11" borderId="0" xfId="0" applyFill="1"/>
    <xf numFmtId="0" fontId="62" fillId="13" borderId="1" xfId="0" applyFont="1" applyFill="1" applyBorder="1" applyAlignment="1">
      <alignment horizontal="center" vertical="center"/>
    </xf>
    <xf numFmtId="0" fontId="10" fillId="15" borderId="1" xfId="0" applyFont="1" applyFill="1" applyBorder="1" applyAlignment="1">
      <alignment horizontal="center"/>
    </xf>
    <xf numFmtId="0" fontId="0" fillId="0" borderId="0" xfId="0" applyAlignment="1">
      <alignment horizontal="center"/>
    </xf>
    <xf numFmtId="0" fontId="0" fillId="11" borderId="15" xfId="0" applyFill="1" applyBorder="1"/>
    <xf numFmtId="0" fontId="0" fillId="11" borderId="18" xfId="0" applyFill="1" applyBorder="1"/>
    <xf numFmtId="0" fontId="0" fillId="11" borderId="18" xfId="0" applyFill="1" applyBorder="1" applyAlignment="1">
      <alignment horizontal="center"/>
    </xf>
    <xf numFmtId="0" fontId="0" fillId="11" borderId="14" xfId="0" applyFill="1" applyBorder="1"/>
    <xf numFmtId="0" fontId="0" fillId="11" borderId="13" xfId="0" applyFill="1" applyBorder="1"/>
    <xf numFmtId="3" fontId="25" fillId="3"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64" fillId="3" borderId="1" xfId="1" applyFont="1" applyFill="1" applyBorder="1" applyAlignment="1">
      <alignment horizontal="center" vertical="center"/>
    </xf>
    <xf numFmtId="0" fontId="65" fillId="11" borderId="21" xfId="1" applyFont="1" applyFill="1" applyBorder="1" applyAlignment="1">
      <alignment vertical="center" wrapText="1"/>
    </xf>
    <xf numFmtId="0" fontId="66" fillId="11" borderId="22" xfId="1" applyFont="1" applyFill="1" applyBorder="1" applyAlignment="1">
      <alignment horizontal="center" vertical="center" wrapText="1"/>
    </xf>
    <xf numFmtId="0" fontId="67" fillId="11" borderId="23" xfId="0" applyFont="1" applyFill="1" applyBorder="1" applyAlignment="1">
      <alignment horizontal="center" vertical="center"/>
    </xf>
    <xf numFmtId="20" fontId="25"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27" fillId="0" borderId="1" xfId="0" applyFont="1" applyBorder="1" applyAlignment="1">
      <alignment horizontal="center" vertical="center" wrapText="1"/>
    </xf>
    <xf numFmtId="0" fontId="64" fillId="0" borderId="1" xfId="1" applyFont="1" applyBorder="1" applyAlignment="1">
      <alignment horizontal="center" vertical="center"/>
    </xf>
    <xf numFmtId="0" fontId="66" fillId="11" borderId="24" xfId="1" applyFont="1" applyFill="1" applyBorder="1" applyAlignment="1">
      <alignment horizontal="center" vertical="center" wrapText="1"/>
    </xf>
    <xf numFmtId="0" fontId="63" fillId="11" borderId="24" xfId="1" applyFill="1" applyBorder="1" applyAlignment="1">
      <alignment vertical="center" wrapText="1"/>
    </xf>
    <xf numFmtId="0" fontId="68" fillId="11" borderId="0" xfId="0" applyFont="1" applyFill="1" applyAlignment="1">
      <alignment horizontal="center" wrapText="1"/>
    </xf>
    <xf numFmtId="0" fontId="13" fillId="11" borderId="1" xfId="0" applyFont="1" applyFill="1" applyBorder="1" applyAlignment="1">
      <alignment horizontal="center" wrapText="1"/>
    </xf>
    <xf numFmtId="0" fontId="69" fillId="11" borderId="23" xfId="0" applyFont="1" applyFill="1" applyBorder="1" applyAlignment="1">
      <alignment horizontal="center"/>
    </xf>
    <xf numFmtId="0" fontId="0" fillId="10" borderId="13" xfId="0" applyFill="1" applyBorder="1"/>
    <xf numFmtId="3" fontId="25" fillId="10" borderId="0" xfId="0" applyNumberFormat="1" applyFont="1" applyFill="1" applyAlignment="1">
      <alignment horizontal="center" vertical="center"/>
    </xf>
    <xf numFmtId="0" fontId="32" fillId="10" borderId="0" xfId="0" applyFont="1" applyFill="1" applyAlignment="1">
      <alignment horizontal="center" vertical="center"/>
    </xf>
    <xf numFmtId="0" fontId="25" fillId="10" borderId="0" xfId="0" applyFont="1" applyFill="1" applyAlignment="1">
      <alignment horizontal="center" vertical="center" wrapText="1"/>
    </xf>
    <xf numFmtId="0" fontId="25" fillId="10" borderId="0" xfId="0" applyFont="1" applyFill="1" applyAlignment="1">
      <alignment horizontal="center" vertical="center"/>
    </xf>
    <xf numFmtId="0" fontId="10" fillId="10" borderId="0" xfId="0" applyFont="1" applyFill="1" applyAlignment="1">
      <alignment horizontal="left" vertical="center" wrapText="1"/>
    </xf>
    <xf numFmtId="0" fontId="10" fillId="10" borderId="0" xfId="0" applyFont="1" applyFill="1" applyAlignment="1">
      <alignment wrapText="1"/>
    </xf>
    <xf numFmtId="0" fontId="10" fillId="10" borderId="0" xfId="0" applyFont="1" applyFill="1" applyAlignment="1">
      <alignment vertical="center" wrapText="1"/>
    </xf>
    <xf numFmtId="0" fontId="70" fillId="10" borderId="0" xfId="0" applyFont="1" applyFill="1" applyAlignment="1">
      <alignment horizontal="center" vertical="center"/>
    </xf>
    <xf numFmtId="0" fontId="0" fillId="10" borderId="12" xfId="0" applyFill="1" applyBorder="1"/>
    <xf numFmtId="3" fontId="25" fillId="0" borderId="1" xfId="0" applyNumberFormat="1" applyFont="1" applyBorder="1" applyAlignment="1">
      <alignment horizontal="center" vertical="center"/>
    </xf>
    <xf numFmtId="0" fontId="32" fillId="4" borderId="0" xfId="0" applyFont="1" applyFill="1" applyAlignment="1">
      <alignment horizontal="center" vertical="center"/>
    </xf>
    <xf numFmtId="0" fontId="10" fillId="4" borderId="1" xfId="0" applyFont="1" applyFill="1" applyBorder="1" applyAlignment="1">
      <alignment horizontal="left" vertical="center" wrapText="1"/>
    </xf>
    <xf numFmtId="0" fontId="71" fillId="10" borderId="21" xfId="1" applyFont="1" applyFill="1" applyBorder="1" applyAlignment="1">
      <alignment vertical="center" wrapText="1"/>
    </xf>
    <xf numFmtId="0" fontId="63" fillId="10" borderId="22" xfId="1" applyFill="1" applyBorder="1" applyAlignment="1">
      <alignment vertical="center" wrapText="1"/>
    </xf>
    <xf numFmtId="0" fontId="67" fillId="10" borderId="23" xfId="0" applyFont="1" applyFill="1" applyBorder="1" applyAlignment="1">
      <alignment horizontal="center" vertical="center"/>
    </xf>
    <xf numFmtId="0" fontId="63" fillId="10" borderId="24" xfId="1" applyFill="1" applyBorder="1" applyAlignment="1">
      <alignment vertical="center" wrapText="1"/>
    </xf>
    <xf numFmtId="0" fontId="0" fillId="10" borderId="0" xfId="0" applyFill="1"/>
    <xf numFmtId="0" fontId="68" fillId="10" borderId="0" xfId="0" applyFont="1" applyFill="1" applyAlignment="1">
      <alignment horizontal="center"/>
    </xf>
    <xf numFmtId="0" fontId="13" fillId="10" borderId="1" xfId="0" applyFont="1" applyFill="1" applyBorder="1" applyAlignment="1">
      <alignment horizontal="center" wrapText="1"/>
    </xf>
    <xf numFmtId="0" fontId="69" fillId="10" borderId="23" xfId="0" applyFont="1" applyFill="1" applyBorder="1" applyAlignment="1">
      <alignment horizontal="center"/>
    </xf>
    <xf numFmtId="0" fontId="0" fillId="12" borderId="13" xfId="0" applyFill="1" applyBorder="1"/>
    <xf numFmtId="3" fontId="72" fillId="12" borderId="0" xfId="0" applyNumberFormat="1" applyFont="1" applyFill="1" applyAlignment="1">
      <alignment horizontal="center" vertical="center"/>
    </xf>
    <xf numFmtId="0" fontId="73" fillId="12" borderId="0" xfId="0" applyFont="1" applyFill="1" applyAlignment="1">
      <alignment horizontal="center" vertical="center"/>
    </xf>
    <xf numFmtId="0" fontId="72" fillId="12" borderId="0" xfId="0" applyFont="1" applyFill="1" applyAlignment="1">
      <alignment horizontal="center" vertical="center" wrapText="1"/>
    </xf>
    <xf numFmtId="0" fontId="72" fillId="12" borderId="0" xfId="0" applyFont="1" applyFill="1" applyAlignment="1">
      <alignment horizontal="center" vertical="center"/>
    </xf>
    <xf numFmtId="16" fontId="72" fillId="12" borderId="0" xfId="0" applyNumberFormat="1" applyFont="1" applyFill="1" applyAlignment="1">
      <alignment horizontal="center" vertical="center"/>
    </xf>
    <xf numFmtId="0" fontId="74" fillId="12" borderId="0" xfId="0" applyFont="1" applyFill="1" applyAlignment="1">
      <alignment wrapText="1"/>
    </xf>
    <xf numFmtId="0" fontId="75" fillId="12" borderId="0" xfId="0" applyFont="1" applyFill="1" applyAlignment="1">
      <alignment vertical="center" wrapText="1"/>
    </xf>
    <xf numFmtId="0" fontId="76" fillId="12" borderId="0" xfId="0" applyFont="1" applyFill="1" applyAlignment="1">
      <alignment horizontal="center" vertical="center"/>
    </xf>
    <xf numFmtId="0" fontId="13" fillId="12" borderId="12" xfId="0" applyFont="1" applyFill="1" applyBorder="1" applyAlignment="1">
      <alignment horizontal="center" wrapText="1"/>
    </xf>
    <xf numFmtId="3" fontId="25" fillId="4" borderId="1" xfId="0" applyNumberFormat="1" applyFont="1" applyFill="1" applyBorder="1" applyAlignment="1">
      <alignment horizontal="center" vertical="center"/>
    </xf>
    <xf numFmtId="0" fontId="32" fillId="4" borderId="1" xfId="0" applyFont="1" applyFill="1" applyBorder="1" applyAlignment="1">
      <alignment horizontal="center" vertical="center"/>
    </xf>
    <xf numFmtId="0" fontId="25" fillId="4" borderId="1" xfId="0" applyFont="1" applyFill="1" applyBorder="1" applyAlignment="1">
      <alignment horizontal="center" vertical="center"/>
    </xf>
    <xf numFmtId="16" fontId="25" fillId="4" borderId="1" xfId="0" applyNumberFormat="1" applyFont="1" applyFill="1" applyBorder="1" applyAlignment="1">
      <alignment horizontal="center" vertical="center"/>
    </xf>
    <xf numFmtId="0" fontId="10" fillId="4" borderId="1" xfId="0" applyFont="1" applyFill="1" applyBorder="1" applyAlignment="1">
      <alignment wrapText="1"/>
    </xf>
    <xf numFmtId="0" fontId="29"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64" fillId="4" borderId="1" xfId="1" applyFont="1" applyFill="1" applyBorder="1" applyAlignment="1">
      <alignment horizontal="center" vertical="center"/>
    </xf>
    <xf numFmtId="0" fontId="65" fillId="12" borderId="21" xfId="1" applyFont="1" applyFill="1" applyBorder="1" applyAlignment="1">
      <alignment horizontal="center" vertical="center" wrapText="1"/>
    </xf>
    <xf numFmtId="0" fontId="63" fillId="12" borderId="22" xfId="1" applyFill="1" applyBorder="1" applyAlignment="1">
      <alignment horizontal="center" vertical="center" wrapText="1"/>
    </xf>
    <xf numFmtId="0" fontId="67" fillId="12" borderId="23" xfId="0" applyFont="1" applyFill="1" applyBorder="1" applyAlignment="1">
      <alignment horizontal="center" vertical="center"/>
    </xf>
    <xf numFmtId="0" fontId="0" fillId="12" borderId="9" xfId="0" applyFill="1" applyBorder="1"/>
    <xf numFmtId="0" fontId="54" fillId="12" borderId="19" xfId="0" applyFont="1" applyFill="1" applyBorder="1" applyAlignment="1">
      <alignment horizontal="center" wrapText="1"/>
    </xf>
    <xf numFmtId="0" fontId="32" fillId="12" borderId="19" xfId="0" applyFont="1" applyFill="1" applyBorder="1" applyAlignment="1">
      <alignment horizontal="center"/>
    </xf>
    <xf numFmtId="0" fontId="25" fillId="12" borderId="19" xfId="0" applyFont="1" applyFill="1" applyBorder="1" applyAlignment="1">
      <alignment horizontal="center" wrapText="1"/>
    </xf>
    <xf numFmtId="0" fontId="54" fillId="12" borderId="19" xfId="0" applyFont="1" applyFill="1" applyBorder="1" applyAlignment="1">
      <alignment horizontal="center"/>
    </xf>
    <xf numFmtId="0" fontId="26" fillId="12" borderId="19" xfId="0" applyFont="1" applyFill="1" applyBorder="1" applyAlignment="1">
      <alignment horizontal="center"/>
    </xf>
    <xf numFmtId="0" fontId="22" fillId="12" borderId="19" xfId="0" applyFont="1" applyFill="1" applyBorder="1" applyAlignment="1">
      <alignment horizontal="center"/>
    </xf>
    <xf numFmtId="0" fontId="13" fillId="12" borderId="1" xfId="0" applyFont="1" applyFill="1" applyBorder="1" applyAlignment="1">
      <alignment horizontal="center" wrapText="1"/>
    </xf>
    <xf numFmtId="0" fontId="13" fillId="12" borderId="8" xfId="0" applyFont="1" applyFill="1" applyBorder="1" applyAlignment="1">
      <alignment horizontal="center" wrapText="1"/>
    </xf>
    <xf numFmtId="0" fontId="69" fillId="12" borderId="23" xfId="0" applyFont="1" applyFill="1" applyBorder="1" applyAlignment="1">
      <alignment horizontal="center"/>
    </xf>
    <xf numFmtId="0" fontId="29" fillId="2" borderId="2" xfId="0" applyFont="1" applyFill="1" applyBorder="1" applyAlignment="1">
      <alignment horizontal="center" vertical="center" wrapText="1"/>
    </xf>
    <xf numFmtId="0" fontId="54" fillId="2" borderId="2"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77" fillId="2" borderId="2" xfId="0" applyFont="1" applyFill="1" applyBorder="1" applyAlignment="1">
      <alignment horizontal="center" vertical="center" wrapText="1"/>
    </xf>
    <xf numFmtId="0" fontId="70" fillId="2" borderId="2" xfId="0" applyFont="1" applyFill="1" applyBorder="1" applyAlignment="1">
      <alignment horizontal="center" vertical="center" wrapText="1"/>
    </xf>
    <xf numFmtId="0" fontId="56" fillId="2" borderId="2" xfId="0" applyFont="1" applyFill="1" applyBorder="1" applyAlignment="1">
      <alignment horizontal="center" vertical="center"/>
    </xf>
    <xf numFmtId="0" fontId="55" fillId="2" borderId="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51" fillId="2" borderId="2" xfId="0" applyFont="1" applyFill="1" applyBorder="1" applyAlignment="1">
      <alignment horizontal="center" vertical="center" wrapText="1"/>
    </xf>
    <xf numFmtId="0" fontId="81" fillId="2" borderId="2" xfId="0" applyFont="1" applyFill="1" applyBorder="1" applyAlignment="1">
      <alignment horizontal="center" vertical="center"/>
    </xf>
  </cellXfs>
  <cellStyles count="2">
    <cellStyle name="Hyperlink" xfId="1" builtinId="8"/>
    <cellStyle name="Normal" xfId="0" builtinId="0"/>
  </cellStyles>
  <dxfs count="5">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rgb="FFFF0000"/>
        </patternFill>
      </fill>
    </dxf>
  </dxfs>
  <tableStyles count="0" defaultTableStyle="TableStyleMedium9" defaultPivotStyle="PivotStyleLight16"/>
  <colors>
    <mruColors>
      <color rgb="FFCE0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riel">
      <a:dk1>
        <a:sysClr val="windowText" lastClr="000000"/>
      </a:dk1>
      <a:lt1>
        <a:sysClr val="window" lastClr="FFFFFF"/>
      </a:lt1>
      <a:dk2>
        <a:srgbClr val="575F6D"/>
      </a:dk2>
      <a:lt2>
        <a:srgbClr val="FFF39D"/>
      </a:lt2>
      <a:accent1>
        <a:srgbClr val="FE8637"/>
      </a:accent1>
      <a:accent2>
        <a:srgbClr val="7598D9"/>
      </a:accent2>
      <a:accent3>
        <a:srgbClr val="B32C16"/>
      </a:accent3>
      <a:accent4>
        <a:srgbClr val="F5CD2D"/>
      </a:accent4>
      <a:accent5>
        <a:srgbClr val="AEBAD5"/>
      </a:accent5>
      <a:accent6>
        <a:srgbClr val="777C84"/>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dropbox.com/s/acsxsfv26huli99/202%20SLM%20Study%20Solicitation%20From%20Conference.docx?dl=0" TargetMode="External"/><Relationship Id="rId13" Type="http://schemas.openxmlformats.org/officeDocument/2006/relationships/hyperlink" Target="https://www.dropbox.com/sh/yfs9r9rsgtoeg8o/AADmb6WLOv2uzbJKztqdWpLRa?dl=0" TargetMode="External"/><Relationship Id="rId18" Type="http://schemas.openxmlformats.org/officeDocument/2006/relationships/hyperlink" Target="https://www.dropbox.com/sh/2vvip66jbeiy0ov/AACEf-suDbzWx3GkIJC29hQLa?dl=0" TargetMode="External"/><Relationship Id="rId3" Type="http://schemas.openxmlformats.org/officeDocument/2006/relationships/hyperlink" Target="https://vimeo.com/367535832/24278106ec" TargetMode="External"/><Relationship Id="rId21" Type="http://schemas.openxmlformats.org/officeDocument/2006/relationships/hyperlink" Target="https://www.dropbox.com/sh/6q1h6543luujl3m/AACmHqDXvX4H4j93NOOyXBSta?dl=0" TargetMode="External"/><Relationship Id="rId7" Type="http://schemas.openxmlformats.org/officeDocument/2006/relationships/hyperlink" Target="https://www.dropbox.com/s/24khf7rkecjteay/302%20SLM%20Study%20Solicitation%20from%20Conference.docx?dl=0" TargetMode="External"/><Relationship Id="rId12" Type="http://schemas.openxmlformats.org/officeDocument/2006/relationships/hyperlink" Target="https://www.dropbox.com/sh/rulorztw0gv96nb/AAALhAWAMzNeLuV8n7SU3q4Xa?dl=0" TargetMode="External"/><Relationship Id="rId17" Type="http://schemas.openxmlformats.org/officeDocument/2006/relationships/hyperlink" Target="https://www.dropbox.com/sh/ayrkkw5hplvu9xb/AABqu5Kcj7JVRKqigseqeZi4a?dl=0" TargetMode="External"/><Relationship Id="rId2" Type="http://schemas.openxmlformats.org/officeDocument/2006/relationships/hyperlink" Target="https://vimeo.com/364555731/a9702006ab" TargetMode="External"/><Relationship Id="rId16" Type="http://schemas.openxmlformats.org/officeDocument/2006/relationships/hyperlink" Target="https://www.dropbox.com/sh/ssiduyq6gg0a7d2/AAAPDLb5j0K5H0sLP-2mP-_ea?dl=0" TargetMode="External"/><Relationship Id="rId20" Type="http://schemas.openxmlformats.org/officeDocument/2006/relationships/hyperlink" Target="https://www.dropbox.com/sh/n1nk4ypz6t8ec3k/AADwilvbqeTggy9Y3vDO23Bha?dl=0" TargetMode="External"/><Relationship Id="rId1" Type="http://schemas.openxmlformats.org/officeDocument/2006/relationships/hyperlink" Target="https://vimeo.com/368816121/400d2d7e8c" TargetMode="External"/><Relationship Id="rId6" Type="http://schemas.openxmlformats.org/officeDocument/2006/relationships/hyperlink" Target="https://www.dropbox.com/s/j3vs9bhz3rvvuzq/305%20SLM%20Study%20Solicitation%20From%20Conference.docx?dl=0" TargetMode="External"/><Relationship Id="rId11" Type="http://schemas.openxmlformats.org/officeDocument/2006/relationships/hyperlink" Target="https://www.dropbox.com/sh/5qdmukq2mcxgfu0/AABTjDOfn8QQvfS_ReM_NwnGa?dl=0" TargetMode="External"/><Relationship Id="rId24" Type="http://schemas.openxmlformats.org/officeDocument/2006/relationships/printerSettings" Target="../printerSettings/printerSettings5.bin"/><Relationship Id="rId5" Type="http://schemas.openxmlformats.org/officeDocument/2006/relationships/hyperlink" Target="https://www.dropbox.com/s/hp1hauik1ap8aqe/402%20SLM%20Study%20Solicitation%20from%20Conference.docx?dl=0" TargetMode="External"/><Relationship Id="rId15" Type="http://schemas.openxmlformats.org/officeDocument/2006/relationships/hyperlink" Target="https://www.dropbox.com/sh/ror9cl4ym2k1uqt/AADBSLDkiZZyZTPhMp8aSJVba?dl=0" TargetMode="External"/><Relationship Id="rId23" Type="http://schemas.openxmlformats.org/officeDocument/2006/relationships/hyperlink" Target="https://www.dropbox.com/sh/khm3ubyfz6fwt2o/AADJ2RGZB0xczT03Mz3o7thaa?dl=0" TargetMode="External"/><Relationship Id="rId10" Type="http://schemas.openxmlformats.org/officeDocument/2006/relationships/hyperlink" Target="https://www.dropbox.com/sh/j14rfv6b3pz40ca/AAAsdhBczCeVYFDGQFkG4npOa?dl=0" TargetMode="External"/><Relationship Id="rId19" Type="http://schemas.openxmlformats.org/officeDocument/2006/relationships/hyperlink" Target="https://www.dropbox.com/sh/rj6rwq7rxwvnsqj/AADbVK9qRsMyegG1s3tGGpkpa?dl=0" TargetMode="External"/><Relationship Id="rId4" Type="http://schemas.openxmlformats.org/officeDocument/2006/relationships/hyperlink" Target="https://vimeo.com/353127141/8272b95bf8" TargetMode="External"/><Relationship Id="rId9" Type="http://schemas.openxmlformats.org/officeDocument/2006/relationships/hyperlink" Target="https://www.dropbox.com/s/6ba22clovfw4mer/205%20SLM%20Study%20Solicitation.docx?dl=0" TargetMode="External"/><Relationship Id="rId14" Type="http://schemas.openxmlformats.org/officeDocument/2006/relationships/hyperlink" Target="https://www.dropbox.com/sh/mrr894tyq13j6hi/AAA93irF98ke1hOQGOZtF9Wsa?dl=0" TargetMode="External"/><Relationship Id="rId22" Type="http://schemas.openxmlformats.org/officeDocument/2006/relationships/hyperlink" Target="https://www.dropbox.com/sh/1l8lunw7iwdwpw2/AACrOIYNFbOux5xNJyN2ZLeVa?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249977111117893"/>
  </sheetPr>
  <dimension ref="A1:BM49"/>
  <sheetViews>
    <sheetView zoomScale="70" zoomScaleNormal="70" workbookViewId="0">
      <selection activeCell="H6" sqref="H6"/>
    </sheetView>
  </sheetViews>
  <sheetFormatPr defaultRowHeight="15" x14ac:dyDescent="0.25"/>
  <cols>
    <col min="1" max="1" width="14.28515625" style="39" customWidth="1"/>
    <col min="2" max="2" width="59.5703125" style="6" customWidth="1"/>
    <col min="3" max="3" width="32.140625" style="6" customWidth="1"/>
    <col min="4" max="4" width="66" style="6" customWidth="1"/>
    <col min="5" max="5" width="51.85546875" style="6" customWidth="1"/>
    <col min="6" max="6" width="16.85546875" style="6" customWidth="1"/>
    <col min="7" max="7" width="18.85546875" style="6" customWidth="1"/>
    <col min="8" max="8" width="19.7109375" style="39" customWidth="1"/>
    <col min="9" max="16384" width="9.140625" style="39"/>
  </cols>
  <sheetData>
    <row r="1" spans="1:65" s="6" customFormat="1" ht="46.5" thickBot="1" x14ac:dyDescent="0.7">
      <c r="A1" s="100">
        <v>100</v>
      </c>
      <c r="B1" s="217" t="s">
        <v>483</v>
      </c>
      <c r="C1" s="217"/>
      <c r="D1" s="217"/>
      <c r="E1" s="217"/>
      <c r="F1" s="217"/>
      <c r="G1" s="217"/>
    </row>
    <row r="2" spans="1:65" s="6" customFormat="1" x14ac:dyDescent="0.25"/>
    <row r="3" spans="1:65" s="6" customFormat="1" ht="51.75" customHeight="1" x14ac:dyDescent="0.35">
      <c r="A3" s="35" t="s">
        <v>327</v>
      </c>
      <c r="B3" s="36" t="s">
        <v>112</v>
      </c>
      <c r="C3" s="36" t="s">
        <v>0</v>
      </c>
      <c r="D3" s="36" t="s">
        <v>39</v>
      </c>
      <c r="E3" s="36" t="s">
        <v>11</v>
      </c>
      <c r="F3" s="37" t="s">
        <v>70</v>
      </c>
      <c r="G3" s="37" t="s">
        <v>105</v>
      </c>
    </row>
    <row r="4" spans="1:65" ht="78.75" customHeight="1" x14ac:dyDescent="0.25">
      <c r="A4" s="38">
        <v>101</v>
      </c>
      <c r="B4" s="30" t="s">
        <v>498</v>
      </c>
      <c r="C4" s="78" t="s">
        <v>93</v>
      </c>
      <c r="D4" s="30" t="s">
        <v>98</v>
      </c>
      <c r="E4" s="32" t="s">
        <v>99</v>
      </c>
      <c r="F4" s="103" t="s">
        <v>96</v>
      </c>
      <c r="G4" s="103" t="s">
        <v>364</v>
      </c>
    </row>
    <row r="5" spans="1:65" s="40" customFormat="1" ht="91.5" customHeight="1" x14ac:dyDescent="0.25">
      <c r="A5" s="29">
        <v>102</v>
      </c>
      <c r="B5" s="70" t="s">
        <v>497</v>
      </c>
      <c r="C5" s="77" t="s">
        <v>95</v>
      </c>
      <c r="D5" s="73" t="s">
        <v>97</v>
      </c>
      <c r="E5" s="33" t="s">
        <v>100</v>
      </c>
      <c r="F5" s="104" t="s">
        <v>101</v>
      </c>
      <c r="G5" s="105" t="s">
        <v>102</v>
      </c>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row>
    <row r="6" spans="1:65" ht="89.25" customHeight="1" x14ac:dyDescent="0.25">
      <c r="A6" s="7">
        <v>103</v>
      </c>
      <c r="B6" s="30" t="s">
        <v>496</v>
      </c>
      <c r="C6" s="31" t="s">
        <v>94</v>
      </c>
      <c r="D6" s="74" t="s">
        <v>103</v>
      </c>
      <c r="E6" s="34" t="s">
        <v>104</v>
      </c>
      <c r="F6" s="106" t="s">
        <v>101</v>
      </c>
      <c r="G6" s="107" t="s">
        <v>54</v>
      </c>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row>
    <row r="7" spans="1:65" ht="56.25" customHeight="1" x14ac:dyDescent="0.25">
      <c r="A7" s="109">
        <v>104</v>
      </c>
      <c r="B7" s="110" t="s">
        <v>377</v>
      </c>
      <c r="C7" s="113" t="s">
        <v>378</v>
      </c>
      <c r="D7" s="111" t="s">
        <v>379</v>
      </c>
      <c r="E7" s="8" t="s">
        <v>380</v>
      </c>
      <c r="F7" s="21" t="s">
        <v>381</v>
      </c>
      <c r="G7" s="112" t="s">
        <v>382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44" customFormat="1" ht="29.25" customHeight="1" x14ac:dyDescent="0.25">
      <c r="A8" s="215" t="s">
        <v>369</v>
      </c>
      <c r="B8" s="215"/>
      <c r="C8" s="215"/>
      <c r="D8" s="215"/>
      <c r="E8" s="215"/>
      <c r="F8" s="6"/>
      <c r="G8" s="6"/>
      <c r="H8" s="43"/>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row>
    <row r="9" spans="1:65" ht="26.25" customHeight="1" x14ac:dyDescent="0.25">
      <c r="A9" s="101" t="s">
        <v>370</v>
      </c>
      <c r="B9" s="102" t="s">
        <v>0</v>
      </c>
      <c r="C9" s="102" t="s">
        <v>70</v>
      </c>
      <c r="D9" s="102" t="s">
        <v>475</v>
      </c>
      <c r="E9" s="102" t="s">
        <v>484</v>
      </c>
      <c r="G9" s="216" t="s">
        <v>371</v>
      </c>
      <c r="H9" s="216"/>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row>
    <row r="10" spans="1:65" x14ac:dyDescent="0.25">
      <c r="A10" s="125" t="s">
        <v>411</v>
      </c>
      <c r="B10" s="132" t="s">
        <v>1</v>
      </c>
      <c r="C10" s="132" t="s">
        <v>52</v>
      </c>
      <c r="D10" s="132" t="s">
        <v>53</v>
      </c>
      <c r="E10" s="132" t="s">
        <v>54</v>
      </c>
      <c r="G10" s="108">
        <v>100</v>
      </c>
      <c r="H10" s="249" t="s">
        <v>372</v>
      </c>
    </row>
    <row r="11" spans="1:65" x14ac:dyDescent="0.25">
      <c r="A11" s="125">
        <v>202</v>
      </c>
      <c r="B11" s="132" t="s">
        <v>2</v>
      </c>
      <c r="C11" s="132" t="s">
        <v>55</v>
      </c>
      <c r="D11" s="132" t="s">
        <v>56</v>
      </c>
      <c r="E11" s="132" t="s">
        <v>54</v>
      </c>
      <c r="G11" s="125">
        <v>200</v>
      </c>
      <c r="H11" s="125" t="s">
        <v>373</v>
      </c>
    </row>
    <row r="12" spans="1:65" x14ac:dyDescent="0.25">
      <c r="A12" s="125">
        <v>203</v>
      </c>
      <c r="B12" s="132" t="s">
        <v>3</v>
      </c>
      <c r="C12" s="132" t="s">
        <v>55</v>
      </c>
      <c r="D12" s="132" t="s">
        <v>53</v>
      </c>
      <c r="E12" s="132" t="s">
        <v>57</v>
      </c>
      <c r="G12" s="127">
        <v>300</v>
      </c>
      <c r="H12" s="127" t="s">
        <v>374</v>
      </c>
    </row>
    <row r="13" spans="1:65" ht="30" x14ac:dyDescent="0.25">
      <c r="A13" s="126">
        <v>204</v>
      </c>
      <c r="B13" s="133" t="s">
        <v>4</v>
      </c>
      <c r="C13" s="134" t="s">
        <v>58</v>
      </c>
      <c r="D13" s="133" t="s">
        <v>53</v>
      </c>
      <c r="E13" s="133" t="s">
        <v>486</v>
      </c>
      <c r="G13" s="136">
        <v>400</v>
      </c>
      <c r="H13" s="136" t="s">
        <v>237</v>
      </c>
    </row>
    <row r="14" spans="1:65" ht="30" x14ac:dyDescent="0.25">
      <c r="A14" s="126">
        <v>205</v>
      </c>
      <c r="B14" s="133" t="s">
        <v>5</v>
      </c>
      <c r="C14" s="134" t="s">
        <v>60</v>
      </c>
      <c r="D14" s="133" t="s">
        <v>53</v>
      </c>
      <c r="E14" s="133" t="s">
        <v>54</v>
      </c>
      <c r="G14" s="248">
        <v>500</v>
      </c>
      <c r="H14" s="248" t="s">
        <v>375</v>
      </c>
    </row>
    <row r="15" spans="1:65" ht="30" x14ac:dyDescent="0.25">
      <c r="A15" s="126">
        <v>206</v>
      </c>
      <c r="B15" s="133" t="s">
        <v>42</v>
      </c>
      <c r="C15" s="134" t="s">
        <v>61</v>
      </c>
      <c r="D15" s="133" t="s">
        <v>53</v>
      </c>
      <c r="E15" s="133" t="s">
        <v>54</v>
      </c>
      <c r="G15" s="131">
        <v>600</v>
      </c>
      <c r="H15" s="131" t="s">
        <v>376</v>
      </c>
    </row>
    <row r="16" spans="1:65" ht="30" x14ac:dyDescent="0.25">
      <c r="A16" s="126">
        <v>207</v>
      </c>
      <c r="B16" s="133" t="s">
        <v>6</v>
      </c>
      <c r="C16" s="134" t="s">
        <v>62</v>
      </c>
      <c r="D16" s="133" t="s">
        <v>63</v>
      </c>
      <c r="E16" s="133" t="s">
        <v>64</v>
      </c>
    </row>
    <row r="17" spans="1:5" x14ac:dyDescent="0.25">
      <c r="A17" s="125">
        <v>208</v>
      </c>
      <c r="B17" s="132" t="s">
        <v>8</v>
      </c>
      <c r="C17" s="132" t="s">
        <v>65</v>
      </c>
      <c r="D17" s="132" t="s">
        <v>53</v>
      </c>
      <c r="E17" s="132" t="s">
        <v>54</v>
      </c>
    </row>
    <row r="18" spans="1:5" ht="18" x14ac:dyDescent="0.25">
      <c r="A18" s="125">
        <v>209</v>
      </c>
      <c r="B18" s="132" t="s">
        <v>111</v>
      </c>
      <c r="C18" s="132" t="s">
        <v>9</v>
      </c>
      <c r="D18" s="132" t="s">
        <v>53</v>
      </c>
      <c r="E18" s="132" t="s">
        <v>487</v>
      </c>
    </row>
    <row r="19" spans="1:5" x14ac:dyDescent="0.25">
      <c r="A19" s="125">
        <v>210</v>
      </c>
      <c r="B19" s="132" t="s">
        <v>48</v>
      </c>
      <c r="C19" s="132" t="s">
        <v>9</v>
      </c>
      <c r="D19" s="132">
        <v>4</v>
      </c>
      <c r="E19" s="132" t="s">
        <v>427</v>
      </c>
    </row>
    <row r="20" spans="1:5" x14ac:dyDescent="0.25">
      <c r="A20" s="125">
        <v>211</v>
      </c>
      <c r="B20" s="132" t="s">
        <v>10</v>
      </c>
      <c r="C20" s="132" t="s">
        <v>67</v>
      </c>
      <c r="D20" s="132" t="s">
        <v>68</v>
      </c>
      <c r="E20" s="132" t="s">
        <v>69</v>
      </c>
    </row>
    <row r="21" spans="1:5" x14ac:dyDescent="0.25">
      <c r="A21" s="127" t="s">
        <v>412</v>
      </c>
      <c r="B21" s="132" t="s">
        <v>23</v>
      </c>
      <c r="C21" s="132" t="s">
        <v>87</v>
      </c>
      <c r="D21" s="132" t="s">
        <v>53</v>
      </c>
      <c r="E21" s="132" t="s">
        <v>75</v>
      </c>
    </row>
    <row r="22" spans="1:5" x14ac:dyDescent="0.25">
      <c r="A22" s="127">
        <v>302</v>
      </c>
      <c r="B22" s="132" t="s">
        <v>24</v>
      </c>
      <c r="C22" s="132" t="s">
        <v>76</v>
      </c>
      <c r="D22" s="132" t="s">
        <v>53</v>
      </c>
      <c r="E22" s="132" t="s">
        <v>77</v>
      </c>
    </row>
    <row r="23" spans="1:5" x14ac:dyDescent="0.25">
      <c r="A23" s="127">
        <v>303</v>
      </c>
      <c r="B23" s="132" t="s">
        <v>88</v>
      </c>
      <c r="C23" s="132" t="s">
        <v>89</v>
      </c>
      <c r="D23" s="132" t="s">
        <v>56</v>
      </c>
      <c r="E23" s="132" t="s">
        <v>54</v>
      </c>
    </row>
    <row r="24" spans="1:5" x14ac:dyDescent="0.25">
      <c r="A24" s="127">
        <v>304</v>
      </c>
      <c r="B24" s="132" t="s">
        <v>90</v>
      </c>
      <c r="C24" s="132" t="s">
        <v>92</v>
      </c>
      <c r="D24" s="132" t="s">
        <v>53</v>
      </c>
      <c r="E24" s="132" t="s">
        <v>54</v>
      </c>
    </row>
    <row r="25" spans="1:5" x14ac:dyDescent="0.25">
      <c r="A25" s="127">
        <v>305</v>
      </c>
      <c r="B25" s="132" t="s">
        <v>7</v>
      </c>
      <c r="C25" s="132" t="s">
        <v>360</v>
      </c>
      <c r="D25" s="132" t="s">
        <v>53</v>
      </c>
      <c r="E25" s="132" t="s">
        <v>54</v>
      </c>
    </row>
    <row r="26" spans="1:5" x14ac:dyDescent="0.25">
      <c r="A26" s="127">
        <v>306</v>
      </c>
      <c r="B26" s="132" t="s">
        <v>488</v>
      </c>
      <c r="C26" s="132" t="s">
        <v>360</v>
      </c>
      <c r="D26" s="132" t="s">
        <v>63</v>
      </c>
      <c r="E26" s="132" t="s">
        <v>80</v>
      </c>
    </row>
    <row r="27" spans="1:5" x14ac:dyDescent="0.25">
      <c r="A27" s="128" t="s">
        <v>413</v>
      </c>
      <c r="B27" s="132" t="s">
        <v>107</v>
      </c>
      <c r="C27" s="132" t="s">
        <v>110</v>
      </c>
      <c r="D27" s="132" t="s">
        <v>56</v>
      </c>
      <c r="E27" s="132" t="s">
        <v>80</v>
      </c>
    </row>
    <row r="28" spans="1:5" x14ac:dyDescent="0.25">
      <c r="A28" s="128" t="s">
        <v>414</v>
      </c>
      <c r="B28" s="132" t="s">
        <v>19</v>
      </c>
      <c r="C28" s="132" t="s">
        <v>79</v>
      </c>
      <c r="D28" s="132" t="s">
        <v>56</v>
      </c>
      <c r="E28" s="132" t="s">
        <v>80</v>
      </c>
    </row>
    <row r="29" spans="1:5" x14ac:dyDescent="0.25">
      <c r="A29" s="128">
        <v>403</v>
      </c>
      <c r="B29" s="132" t="s">
        <v>20</v>
      </c>
      <c r="C29" s="132" t="s">
        <v>79</v>
      </c>
      <c r="D29" s="132" t="s">
        <v>53</v>
      </c>
      <c r="E29" s="132" t="s">
        <v>54</v>
      </c>
    </row>
    <row r="30" spans="1:5" x14ac:dyDescent="0.25">
      <c r="A30" s="129" t="s">
        <v>415</v>
      </c>
      <c r="B30" s="132" t="s">
        <v>13</v>
      </c>
      <c r="C30" s="132" t="s">
        <v>71</v>
      </c>
      <c r="D30" s="132" t="s">
        <v>53</v>
      </c>
      <c r="E30" s="132" t="s">
        <v>54</v>
      </c>
    </row>
    <row r="31" spans="1:5" x14ac:dyDescent="0.25">
      <c r="A31" s="129">
        <v>502</v>
      </c>
      <c r="B31" s="132" t="s">
        <v>16</v>
      </c>
      <c r="C31" s="132" t="s">
        <v>72</v>
      </c>
      <c r="D31" s="132" t="s">
        <v>53</v>
      </c>
      <c r="E31" s="132" t="s">
        <v>54</v>
      </c>
    </row>
    <row r="32" spans="1:5" x14ac:dyDescent="0.25">
      <c r="A32" s="129">
        <v>503</v>
      </c>
      <c r="B32" s="132" t="s">
        <v>14</v>
      </c>
      <c r="C32" s="132" t="s">
        <v>73</v>
      </c>
      <c r="D32" s="132" t="s">
        <v>53</v>
      </c>
      <c r="E32" s="132" t="s">
        <v>54</v>
      </c>
    </row>
    <row r="33" spans="1:5" x14ac:dyDescent="0.25">
      <c r="A33" s="129">
        <v>504.1</v>
      </c>
      <c r="B33" s="132" t="s">
        <v>425</v>
      </c>
      <c r="C33" s="132" t="s">
        <v>426</v>
      </c>
      <c r="D33" s="132" t="s">
        <v>56</v>
      </c>
      <c r="E33" s="132" t="s">
        <v>421</v>
      </c>
    </row>
    <row r="34" spans="1:5" x14ac:dyDescent="0.25">
      <c r="A34" s="129">
        <v>504.2</v>
      </c>
      <c r="B34" s="132" t="s">
        <v>418</v>
      </c>
      <c r="C34" s="132" t="s">
        <v>426</v>
      </c>
      <c r="D34" s="132" t="s">
        <v>56</v>
      </c>
      <c r="E34" s="132" t="s">
        <v>422</v>
      </c>
    </row>
    <row r="35" spans="1:5" x14ac:dyDescent="0.25">
      <c r="A35" s="129" t="s">
        <v>416</v>
      </c>
      <c r="B35" s="132" t="s">
        <v>419</v>
      </c>
      <c r="C35" s="132" t="s">
        <v>361</v>
      </c>
      <c r="D35" s="132" t="s">
        <v>53</v>
      </c>
      <c r="E35" s="132" t="s">
        <v>422</v>
      </c>
    </row>
    <row r="36" spans="1:5" x14ac:dyDescent="0.25">
      <c r="A36" s="129" t="s">
        <v>417</v>
      </c>
      <c r="B36" s="132" t="s">
        <v>420</v>
      </c>
      <c r="C36" s="132" t="s">
        <v>361</v>
      </c>
      <c r="D36" s="132" t="s">
        <v>53</v>
      </c>
      <c r="E36" s="132" t="s">
        <v>422</v>
      </c>
    </row>
    <row r="37" spans="1:5" x14ac:dyDescent="0.25">
      <c r="A37" s="129">
        <v>505</v>
      </c>
      <c r="B37" s="132" t="s">
        <v>44</v>
      </c>
      <c r="C37" s="132" t="s">
        <v>74</v>
      </c>
      <c r="D37" s="132" t="s">
        <v>53</v>
      </c>
      <c r="E37" s="132" t="s">
        <v>54</v>
      </c>
    </row>
    <row r="38" spans="1:5" x14ac:dyDescent="0.25">
      <c r="A38" s="129">
        <v>506</v>
      </c>
      <c r="B38" s="132" t="s">
        <v>81</v>
      </c>
      <c r="C38" s="132" t="s">
        <v>73</v>
      </c>
      <c r="D38" s="132" t="s">
        <v>56</v>
      </c>
      <c r="E38" s="132" t="s">
        <v>54</v>
      </c>
    </row>
    <row r="39" spans="1:5" x14ac:dyDescent="0.25">
      <c r="A39" s="130" t="str">
        <f>'600 Automotive'!A4</f>
        <v>601 (103)</v>
      </c>
      <c r="B39" s="132" t="str">
        <f>'600 Automotive'!C4</f>
        <v>Spreadsheet Modeling:
A Comprehensive How-To</v>
      </c>
      <c r="C39" s="132" t="str">
        <f>'600 Automotive'!F4</f>
        <v>Spreadsheet
Basics</v>
      </c>
      <c r="D39" s="132" t="str">
        <f>'600 Automotive'!G4</f>
        <v>1 to 4</v>
      </c>
      <c r="E39" s="132" t="str">
        <f>'600 Automotive'!H4</f>
        <v>60-80</v>
      </c>
    </row>
    <row r="40" spans="1:5" ht="30" x14ac:dyDescent="0.25">
      <c r="A40" s="131" t="str">
        <f>'600 Automotive'!A5</f>
        <v>602
(207)</v>
      </c>
      <c r="B40" s="133" t="str">
        <f>'600 Automotive'!C5</f>
        <v>Angular Motion in Cars</v>
      </c>
      <c r="C40" s="135" t="str">
        <f>'600 Automotive'!F5</f>
        <v>Angular Motion, Newton's Laws, Energy, Power</v>
      </c>
      <c r="D40" s="133" t="str">
        <f>'600 Automotive'!G5</f>
        <v>3 to 4</v>
      </c>
      <c r="E40" s="133" t="str">
        <f>'600 Automotive'!H5</f>
        <v>90-110</v>
      </c>
    </row>
    <row r="41" spans="1:5" ht="45.75" thickBot="1" x14ac:dyDescent="0.3">
      <c r="A41" s="131">
        <f>'600 Automotive'!A6</f>
        <v>603</v>
      </c>
      <c r="B41" s="133" t="str">
        <f>'600 Automotive'!C6</f>
        <v>Passenger Car Fuel Economy Simulation</v>
      </c>
      <c r="C41" s="135" t="str">
        <f>'600 Automotive'!F6</f>
        <v>Angular Motion, Newton's Laws, Energy, Power, 
Automotive Design</v>
      </c>
      <c r="D41" s="189" t="str">
        <f>'600 Automotive'!G6</f>
        <v>2 to 4</v>
      </c>
      <c r="E41" s="189" t="str">
        <f>'600 Automotive'!H6</f>
        <v>90-120</v>
      </c>
    </row>
    <row r="42" spans="1:5" x14ac:dyDescent="0.25">
      <c r="D42" s="218" t="s">
        <v>476</v>
      </c>
      <c r="E42" s="219"/>
    </row>
    <row r="43" spans="1:5" x14ac:dyDescent="0.25">
      <c r="D43" s="220" t="s">
        <v>478</v>
      </c>
      <c r="E43" s="221"/>
    </row>
    <row r="44" spans="1:5" x14ac:dyDescent="0.25">
      <c r="D44" s="220" t="s">
        <v>477</v>
      </c>
      <c r="E44" s="221"/>
    </row>
    <row r="45" spans="1:5" x14ac:dyDescent="0.25">
      <c r="D45" s="220" t="s">
        <v>479</v>
      </c>
      <c r="E45" s="221"/>
    </row>
    <row r="46" spans="1:5" ht="15.75" thickBot="1" x14ac:dyDescent="0.3">
      <c r="D46" s="213" t="s">
        <v>480</v>
      </c>
      <c r="E46" s="214"/>
    </row>
    <row r="49" spans="5:5" x14ac:dyDescent="0.25">
      <c r="E49" s="6" t="s">
        <v>485</v>
      </c>
    </row>
  </sheetData>
  <mergeCells count="8">
    <mergeCell ref="D46:E46"/>
    <mergeCell ref="A8:E8"/>
    <mergeCell ref="G9:H9"/>
    <mergeCell ref="B1:G1"/>
    <mergeCell ref="D42:E42"/>
    <mergeCell ref="D43:E43"/>
    <mergeCell ref="D44:E44"/>
    <mergeCell ref="D45:E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FP22"/>
  <sheetViews>
    <sheetView zoomScale="55" zoomScaleNormal="55" workbookViewId="0">
      <selection activeCell="H3" sqref="H3"/>
    </sheetView>
  </sheetViews>
  <sheetFormatPr defaultRowHeight="15" x14ac:dyDescent="0.25"/>
  <cols>
    <col min="1" max="1" width="12.7109375" style="6" customWidth="1"/>
    <col min="2" max="2" width="89" style="6" hidden="1" customWidth="1"/>
    <col min="3" max="3" width="24.42578125" style="6" hidden="1" customWidth="1"/>
    <col min="4" max="4" width="65.85546875" style="6" hidden="1" customWidth="1"/>
    <col min="5" max="5" width="60.7109375" style="6" hidden="1" customWidth="1"/>
    <col min="6" max="6" width="21.85546875" style="6" customWidth="1"/>
    <col min="7" max="7" width="49.5703125" style="6" customWidth="1"/>
    <col min="8" max="8" width="13.5703125" style="6" customWidth="1"/>
    <col min="9" max="9" width="18.85546875" style="6" bestFit="1" customWidth="1"/>
    <col min="10" max="10" width="79" style="6" customWidth="1"/>
    <col min="11" max="11" width="21.28515625" style="6" customWidth="1"/>
    <col min="12" max="12" width="19.42578125" style="6" customWidth="1"/>
    <col min="13" max="16384" width="9.140625" style="6"/>
  </cols>
  <sheetData>
    <row r="1" spans="1:172" ht="46.5" thickBot="1" x14ac:dyDescent="0.65">
      <c r="A1" s="81"/>
      <c r="B1" s="82" t="s">
        <v>353</v>
      </c>
      <c r="C1" s="223" t="s">
        <v>120</v>
      </c>
      <c r="D1" s="223"/>
      <c r="E1" s="223"/>
      <c r="F1" s="83"/>
      <c r="G1" s="83"/>
      <c r="H1" s="83"/>
      <c r="I1" s="83"/>
      <c r="J1" s="83"/>
      <c r="K1" s="83"/>
      <c r="L1" s="182"/>
    </row>
    <row r="3" spans="1:172" s="61" customFormat="1" ht="72" customHeight="1" x14ac:dyDescent="0.35">
      <c r="A3" s="47" t="s">
        <v>327</v>
      </c>
      <c r="B3" s="48" t="s">
        <v>112</v>
      </c>
      <c r="C3" s="48" t="s">
        <v>0</v>
      </c>
      <c r="D3" s="48" t="s">
        <v>25</v>
      </c>
      <c r="E3" s="48" t="s">
        <v>11</v>
      </c>
      <c r="F3" s="117" t="s">
        <v>50</v>
      </c>
      <c r="G3" s="116" t="s">
        <v>393</v>
      </c>
      <c r="H3" s="60" t="s">
        <v>494</v>
      </c>
      <c r="I3" s="60" t="s">
        <v>105</v>
      </c>
      <c r="J3" s="116" t="s">
        <v>428</v>
      </c>
      <c r="K3" s="117" t="s">
        <v>482</v>
      </c>
      <c r="L3" s="47" t="s">
        <v>464</v>
      </c>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row>
    <row r="4" spans="1:172" ht="95.25" customHeight="1" x14ac:dyDescent="0.25">
      <c r="A4" s="50">
        <v>201</v>
      </c>
      <c r="B4" s="8" t="s">
        <v>131</v>
      </c>
      <c r="C4" s="51" t="s">
        <v>1</v>
      </c>
      <c r="D4" s="71" t="s">
        <v>465</v>
      </c>
      <c r="E4" s="8" t="s">
        <v>28</v>
      </c>
      <c r="F4" s="66" t="s">
        <v>52</v>
      </c>
      <c r="G4" s="114" t="s">
        <v>383</v>
      </c>
      <c r="H4" s="50" t="s">
        <v>53</v>
      </c>
      <c r="I4" s="50" t="s">
        <v>54</v>
      </c>
      <c r="J4" s="66" t="s">
        <v>429</v>
      </c>
      <c r="K4" s="66" t="s">
        <v>437</v>
      </c>
      <c r="L4" s="66">
        <v>38</v>
      </c>
    </row>
    <row r="5" spans="1:172" s="42" customFormat="1" ht="78.75" customHeight="1" x14ac:dyDescent="0.25">
      <c r="A5" s="52">
        <v>202</v>
      </c>
      <c r="B5" s="32" t="s">
        <v>132</v>
      </c>
      <c r="C5" s="53" t="s">
        <v>2</v>
      </c>
      <c r="D5" s="65" t="s">
        <v>344</v>
      </c>
      <c r="E5" s="32" t="s">
        <v>29</v>
      </c>
      <c r="F5" s="68" t="s">
        <v>55</v>
      </c>
      <c r="G5" s="115" t="s">
        <v>384</v>
      </c>
      <c r="H5" s="52" t="s">
        <v>56</v>
      </c>
      <c r="I5" s="52" t="s">
        <v>54</v>
      </c>
      <c r="J5" s="68" t="s">
        <v>499</v>
      </c>
      <c r="K5" s="52" t="s">
        <v>437</v>
      </c>
      <c r="L5" s="52" t="s">
        <v>444</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row>
    <row r="6" spans="1:172" ht="89.25" customHeight="1" x14ac:dyDescent="0.25">
      <c r="A6" s="50">
        <v>203</v>
      </c>
      <c r="B6" s="8" t="s">
        <v>114</v>
      </c>
      <c r="C6" s="77" t="s">
        <v>3</v>
      </c>
      <c r="D6" s="63" t="s">
        <v>26</v>
      </c>
      <c r="E6" s="8" t="s">
        <v>12</v>
      </c>
      <c r="F6" s="66" t="s">
        <v>55</v>
      </c>
      <c r="G6" s="114" t="s">
        <v>500</v>
      </c>
      <c r="H6" s="50" t="s">
        <v>53</v>
      </c>
      <c r="I6" s="50" t="s">
        <v>57</v>
      </c>
      <c r="J6" s="66" t="s">
        <v>433</v>
      </c>
      <c r="K6" s="66" t="s">
        <v>437</v>
      </c>
      <c r="L6" s="171" t="s">
        <v>443</v>
      </c>
    </row>
    <row r="7" spans="1:172" s="42" customFormat="1" ht="114.75" customHeight="1" x14ac:dyDescent="0.25">
      <c r="A7" s="52">
        <v>204</v>
      </c>
      <c r="B7" s="32" t="s">
        <v>133</v>
      </c>
      <c r="C7" s="53" t="s">
        <v>4</v>
      </c>
      <c r="D7" s="65" t="s">
        <v>343</v>
      </c>
      <c r="E7" s="32" t="s">
        <v>34</v>
      </c>
      <c r="F7" s="68" t="s">
        <v>58</v>
      </c>
      <c r="G7" s="115" t="s">
        <v>500</v>
      </c>
      <c r="H7" s="52" t="s">
        <v>53</v>
      </c>
      <c r="I7" s="52" t="s">
        <v>59</v>
      </c>
      <c r="J7" s="68" t="s">
        <v>501</v>
      </c>
      <c r="K7" s="52" t="s">
        <v>437</v>
      </c>
      <c r="L7" s="68" t="s">
        <v>442</v>
      </c>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row>
    <row r="8" spans="1:172" ht="105" x14ac:dyDescent="0.25">
      <c r="A8" s="50">
        <v>205</v>
      </c>
      <c r="B8" s="8" t="s">
        <v>341</v>
      </c>
      <c r="C8" s="51" t="s">
        <v>5</v>
      </c>
      <c r="D8" s="63" t="s">
        <v>342</v>
      </c>
      <c r="E8" s="8" t="s">
        <v>36</v>
      </c>
      <c r="F8" s="66" t="s">
        <v>60</v>
      </c>
      <c r="G8" s="114" t="s">
        <v>386</v>
      </c>
      <c r="H8" s="50" t="s">
        <v>53</v>
      </c>
      <c r="I8" s="50" t="s">
        <v>54</v>
      </c>
      <c r="J8" s="66" t="s">
        <v>502</v>
      </c>
      <c r="K8" s="66" t="s">
        <v>437</v>
      </c>
      <c r="L8" s="171" t="s">
        <v>441</v>
      </c>
    </row>
    <row r="9" spans="1:172" s="42" customFormat="1" ht="97.5" customHeight="1" x14ac:dyDescent="0.25">
      <c r="A9" s="52">
        <v>206</v>
      </c>
      <c r="B9" s="32" t="s">
        <v>503</v>
      </c>
      <c r="C9" s="53" t="s">
        <v>42</v>
      </c>
      <c r="D9" s="64" t="s">
        <v>43</v>
      </c>
      <c r="E9" s="32" t="s">
        <v>85</v>
      </c>
      <c r="F9" s="68" t="s">
        <v>61</v>
      </c>
      <c r="G9" s="115" t="s">
        <v>387</v>
      </c>
      <c r="H9" s="52" t="s">
        <v>53</v>
      </c>
      <c r="I9" s="52" t="s">
        <v>54</v>
      </c>
      <c r="J9" s="68" t="s">
        <v>504</v>
      </c>
      <c r="K9" s="52" t="s">
        <v>437</v>
      </c>
      <c r="L9" s="172" t="s">
        <v>440</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row>
    <row r="10" spans="1:172" ht="125.25" customHeight="1" x14ac:dyDescent="0.25">
      <c r="A10" s="66" t="s">
        <v>368</v>
      </c>
      <c r="B10" s="8" t="s">
        <v>113</v>
      </c>
      <c r="C10" s="45" t="s">
        <v>6</v>
      </c>
      <c r="D10" s="71" t="s">
        <v>340</v>
      </c>
      <c r="E10" s="8" t="s">
        <v>30</v>
      </c>
      <c r="F10" s="66" t="s">
        <v>62</v>
      </c>
      <c r="G10" s="114" t="s">
        <v>388</v>
      </c>
      <c r="H10" s="50" t="s">
        <v>63</v>
      </c>
      <c r="I10" s="50" t="s">
        <v>64</v>
      </c>
      <c r="J10" s="66" t="s">
        <v>430</v>
      </c>
      <c r="K10" s="66"/>
      <c r="L10" s="171" t="s">
        <v>439</v>
      </c>
    </row>
    <row r="11" spans="1:172" s="42" customFormat="1" ht="93" customHeight="1" x14ac:dyDescent="0.25">
      <c r="A11" s="52">
        <v>208</v>
      </c>
      <c r="B11" s="32" t="s">
        <v>134</v>
      </c>
      <c r="C11" s="57" t="s">
        <v>8</v>
      </c>
      <c r="D11" s="72" t="s">
        <v>27</v>
      </c>
      <c r="E11" s="32" t="s">
        <v>35</v>
      </c>
      <c r="F11" s="68" t="s">
        <v>65</v>
      </c>
      <c r="G11" s="115" t="s">
        <v>389</v>
      </c>
      <c r="H11" s="52" t="s">
        <v>53</v>
      </c>
      <c r="I11" s="52" t="s">
        <v>54</v>
      </c>
      <c r="J11" s="68" t="s">
        <v>434</v>
      </c>
      <c r="K11" s="52" t="s">
        <v>437</v>
      </c>
      <c r="L11" s="172">
        <v>8000</v>
      </c>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row>
    <row r="12" spans="1:172" ht="150" customHeight="1" x14ac:dyDescent="0.25">
      <c r="A12" s="50">
        <v>209</v>
      </c>
      <c r="B12" s="8" t="s">
        <v>358</v>
      </c>
      <c r="C12" s="51" t="s">
        <v>111</v>
      </c>
      <c r="D12" s="71" t="s">
        <v>345</v>
      </c>
      <c r="E12" s="8" t="s">
        <v>32</v>
      </c>
      <c r="F12" s="21" t="s">
        <v>9</v>
      </c>
      <c r="G12" s="114" t="s">
        <v>390</v>
      </c>
      <c r="H12" s="50" t="s">
        <v>53</v>
      </c>
      <c r="I12" s="50" t="s">
        <v>66</v>
      </c>
      <c r="J12" s="66" t="s">
        <v>435</v>
      </c>
      <c r="K12" s="66" t="s">
        <v>437</v>
      </c>
      <c r="L12" s="66" t="s">
        <v>438</v>
      </c>
    </row>
    <row r="13" spans="1:172" s="42" customFormat="1" ht="120" x14ac:dyDescent="0.25">
      <c r="A13" s="52">
        <v>210</v>
      </c>
      <c r="B13" s="32" t="s">
        <v>135</v>
      </c>
      <c r="C13" s="53" t="s">
        <v>48</v>
      </c>
      <c r="D13" s="65" t="s">
        <v>49</v>
      </c>
      <c r="E13" s="32" t="s">
        <v>86</v>
      </c>
      <c r="F13" s="103" t="s">
        <v>9</v>
      </c>
      <c r="G13" s="115" t="s">
        <v>391</v>
      </c>
      <c r="H13" s="52">
        <v>4</v>
      </c>
      <c r="I13" s="52">
        <v>120</v>
      </c>
      <c r="J13" s="103" t="s">
        <v>463</v>
      </c>
      <c r="K13" s="52" t="s">
        <v>437</v>
      </c>
      <c r="L13" s="52" t="s">
        <v>446</v>
      </c>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row>
    <row r="14" spans="1:172" ht="102" customHeight="1" x14ac:dyDescent="0.25">
      <c r="A14" s="50">
        <v>211</v>
      </c>
      <c r="B14" s="8" t="s">
        <v>136</v>
      </c>
      <c r="C14" s="51" t="s">
        <v>10</v>
      </c>
      <c r="D14" s="71" t="s">
        <v>78</v>
      </c>
      <c r="E14" s="8" t="s">
        <v>33</v>
      </c>
      <c r="F14" s="66" t="s">
        <v>67</v>
      </c>
      <c r="G14" s="114" t="s">
        <v>392</v>
      </c>
      <c r="H14" s="50" t="s">
        <v>68</v>
      </c>
      <c r="I14" s="50" t="s">
        <v>69</v>
      </c>
      <c r="J14" s="66" t="s">
        <v>436</v>
      </c>
      <c r="K14" s="66" t="s">
        <v>437</v>
      </c>
      <c r="L14" s="66" t="s">
        <v>445</v>
      </c>
    </row>
    <row r="16" spans="1:172" x14ac:dyDescent="0.25">
      <c r="F16" s="62" t="s">
        <v>84</v>
      </c>
      <c r="G16" s="62"/>
    </row>
    <row r="17" spans="6:10" ht="15.75" thickBot="1" x14ac:dyDescent="0.3"/>
    <row r="18" spans="6:10" x14ac:dyDescent="0.25">
      <c r="F18" s="225" t="s">
        <v>495</v>
      </c>
      <c r="G18" s="226"/>
      <c r="H18" s="226"/>
      <c r="I18" s="226"/>
      <c r="J18" s="227"/>
    </row>
    <row r="19" spans="6:10" x14ac:dyDescent="0.25">
      <c r="F19" s="220" t="s">
        <v>478</v>
      </c>
      <c r="G19" s="224"/>
      <c r="H19" s="224"/>
      <c r="I19" s="224"/>
      <c r="J19" s="221"/>
    </row>
    <row r="20" spans="6:10" x14ac:dyDescent="0.25">
      <c r="F20" s="220" t="s">
        <v>477</v>
      </c>
      <c r="G20" s="224"/>
      <c r="H20" s="224"/>
      <c r="I20" s="224"/>
      <c r="J20" s="221"/>
    </row>
    <row r="21" spans="6:10" x14ac:dyDescent="0.25">
      <c r="F21" s="220" t="s">
        <v>479</v>
      </c>
      <c r="G21" s="224"/>
      <c r="H21" s="224"/>
      <c r="I21" s="224"/>
      <c r="J21" s="221"/>
    </row>
    <row r="22" spans="6:10" ht="15.75" thickBot="1" x14ac:dyDescent="0.3">
      <c r="F22" s="213" t="s">
        <v>480</v>
      </c>
      <c r="G22" s="222"/>
      <c r="H22" s="222"/>
      <c r="I22" s="222"/>
      <c r="J22" s="214"/>
    </row>
  </sheetData>
  <mergeCells count="6">
    <mergeCell ref="F22:J22"/>
    <mergeCell ref="C1:E1"/>
    <mergeCell ref="F19:J19"/>
    <mergeCell ref="F18:J18"/>
    <mergeCell ref="F20:J20"/>
    <mergeCell ref="F21:J21"/>
  </mergeCells>
  <phoneticPr fontId="2" type="noConversion"/>
  <pageMargins left="0.7" right="0.7" top="0.75" bottom="0.75" header="0.3" footer="0.3"/>
  <pageSetup scale="47" fitToWidth="2"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N65"/>
  <sheetViews>
    <sheetView topLeftCell="F5" zoomScale="75" zoomScaleNormal="75" workbookViewId="0">
      <selection activeCell="H5" sqref="H5"/>
    </sheetView>
  </sheetViews>
  <sheetFormatPr defaultRowHeight="15" x14ac:dyDescent="0.25"/>
  <cols>
    <col min="1" max="1" width="12.28515625" style="6" customWidth="1"/>
    <col min="2" max="2" width="68.140625" style="6" customWidth="1"/>
    <col min="3" max="3" width="31.5703125" style="6" bestFit="1" customWidth="1"/>
    <col min="4" max="4" width="57.140625" style="6" customWidth="1"/>
    <col min="5" max="5" width="50.85546875" style="6" customWidth="1"/>
    <col min="6" max="6" width="20" style="6" customWidth="1"/>
    <col min="7" max="7" width="32.5703125" style="6" customWidth="1"/>
    <col min="8" max="8" width="11.42578125" style="6" customWidth="1"/>
    <col min="9" max="9" width="14.28515625" style="6" customWidth="1"/>
    <col min="10" max="10" width="58" style="6" customWidth="1"/>
    <col min="11" max="11" width="21.7109375" style="6" customWidth="1"/>
    <col min="12" max="12" width="18.85546875" style="6" customWidth="1"/>
    <col min="13" max="16384" width="9.140625" style="6"/>
  </cols>
  <sheetData>
    <row r="1" spans="1:40" ht="46.5" thickBot="1" x14ac:dyDescent="0.7">
      <c r="A1" s="84"/>
      <c r="B1" s="85" t="s">
        <v>354</v>
      </c>
      <c r="C1" s="229" t="s">
        <v>118</v>
      </c>
      <c r="D1" s="229"/>
      <c r="E1" s="229"/>
      <c r="F1" s="86"/>
      <c r="G1" s="86"/>
      <c r="H1" s="86"/>
      <c r="I1" s="87"/>
    </row>
    <row r="3" spans="1:40" ht="75" customHeight="1" x14ac:dyDescent="0.35">
      <c r="A3" s="47" t="s">
        <v>327</v>
      </c>
      <c r="B3" s="48" t="s">
        <v>112</v>
      </c>
      <c r="C3" s="191" t="s">
        <v>0</v>
      </c>
      <c r="D3" s="191" t="s">
        <v>124</v>
      </c>
      <c r="E3" s="191" t="s">
        <v>11</v>
      </c>
      <c r="F3" s="170" t="s">
        <v>70</v>
      </c>
      <c r="G3" s="170" t="s">
        <v>393</v>
      </c>
      <c r="H3" s="60" t="s">
        <v>481</v>
      </c>
      <c r="I3" s="56" t="s">
        <v>51</v>
      </c>
      <c r="J3" s="116" t="s">
        <v>428</v>
      </c>
      <c r="K3" s="117" t="s">
        <v>482</v>
      </c>
      <c r="L3" s="47" t="s">
        <v>464</v>
      </c>
    </row>
    <row r="4" spans="1:40" s="42" customFormat="1" ht="96" customHeight="1" x14ac:dyDescent="0.25">
      <c r="A4" s="140">
        <v>301</v>
      </c>
      <c r="B4" s="141" t="s">
        <v>125</v>
      </c>
      <c r="C4" s="142" t="s">
        <v>23</v>
      </c>
      <c r="D4" s="143" t="s">
        <v>359</v>
      </c>
      <c r="E4" s="141" t="s">
        <v>126</v>
      </c>
      <c r="F4" s="140" t="s">
        <v>87</v>
      </c>
      <c r="G4" s="144" t="s">
        <v>394</v>
      </c>
      <c r="H4" s="145" t="s">
        <v>53</v>
      </c>
      <c r="I4" s="140" t="s">
        <v>75</v>
      </c>
      <c r="J4" s="138" t="s">
        <v>453</v>
      </c>
      <c r="K4" s="140"/>
      <c r="L4" s="140" t="s">
        <v>447</v>
      </c>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58"/>
      <c r="AN4" s="58"/>
    </row>
    <row r="5" spans="1:40" ht="157.5" customHeight="1" x14ac:dyDescent="0.25">
      <c r="A5" s="146">
        <v>302</v>
      </c>
      <c r="B5" s="147" t="s">
        <v>122</v>
      </c>
      <c r="C5" s="148" t="s">
        <v>24</v>
      </c>
      <c r="D5" s="149" t="s">
        <v>129</v>
      </c>
      <c r="E5" s="147" t="s">
        <v>424</v>
      </c>
      <c r="F5" s="146" t="s">
        <v>76</v>
      </c>
      <c r="G5" s="150" t="s">
        <v>395</v>
      </c>
      <c r="H5" s="146" t="s">
        <v>53</v>
      </c>
      <c r="I5" s="146" t="s">
        <v>77</v>
      </c>
      <c r="J5" s="139" t="s">
        <v>454</v>
      </c>
      <c r="K5" s="175" t="s">
        <v>437</v>
      </c>
      <c r="L5" s="176" t="s">
        <v>448</v>
      </c>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59"/>
      <c r="AN5" s="59"/>
    </row>
    <row r="6" spans="1:40" s="42" customFormat="1" ht="156.75" customHeight="1" x14ac:dyDescent="0.25">
      <c r="A6" s="52">
        <v>303</v>
      </c>
      <c r="B6" s="32" t="s">
        <v>137</v>
      </c>
      <c r="C6" s="53" t="s">
        <v>88</v>
      </c>
      <c r="D6" s="64" t="s">
        <v>130</v>
      </c>
      <c r="E6" s="32" t="s">
        <v>127</v>
      </c>
      <c r="F6" s="52" t="s">
        <v>89</v>
      </c>
      <c r="G6" s="118" t="s">
        <v>396</v>
      </c>
      <c r="H6" s="52" t="s">
        <v>56</v>
      </c>
      <c r="I6" s="52" t="s">
        <v>54</v>
      </c>
      <c r="J6" s="68" t="s">
        <v>455</v>
      </c>
      <c r="K6" s="174" t="s">
        <v>437</v>
      </c>
      <c r="L6" s="52" t="s">
        <v>449</v>
      </c>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58"/>
      <c r="AN6" s="58"/>
    </row>
    <row r="7" spans="1:40" ht="132" customHeight="1" x14ac:dyDescent="0.25">
      <c r="A7" s="50">
        <v>304</v>
      </c>
      <c r="B7" s="8" t="s">
        <v>357</v>
      </c>
      <c r="C7" s="51" t="s">
        <v>90</v>
      </c>
      <c r="D7" s="63" t="s">
        <v>91</v>
      </c>
      <c r="E7" s="8" t="s">
        <v>128</v>
      </c>
      <c r="F7" s="66" t="s">
        <v>92</v>
      </c>
      <c r="G7" s="119" t="s">
        <v>397</v>
      </c>
      <c r="H7" s="67" t="s">
        <v>53</v>
      </c>
      <c r="I7" s="50" t="s">
        <v>54</v>
      </c>
      <c r="J7" s="66" t="s">
        <v>456</v>
      </c>
      <c r="K7" s="173" t="s">
        <v>437</v>
      </c>
      <c r="L7" s="66" t="s">
        <v>450</v>
      </c>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59"/>
      <c r="AN7" s="59"/>
    </row>
    <row r="8" spans="1:40" s="42" customFormat="1" ht="155.25" customHeight="1" x14ac:dyDescent="0.25">
      <c r="A8" s="52">
        <v>305</v>
      </c>
      <c r="B8" s="32" t="s">
        <v>123</v>
      </c>
      <c r="C8" s="53" t="s">
        <v>7</v>
      </c>
      <c r="D8" s="65" t="s">
        <v>400</v>
      </c>
      <c r="E8" s="32" t="s">
        <v>31</v>
      </c>
      <c r="F8" s="68" t="s">
        <v>360</v>
      </c>
      <c r="G8" s="118" t="s">
        <v>398</v>
      </c>
      <c r="H8" s="52" t="s">
        <v>53</v>
      </c>
      <c r="I8" s="52" t="s">
        <v>54</v>
      </c>
      <c r="J8" s="68" t="s">
        <v>457</v>
      </c>
      <c r="K8" s="174" t="s">
        <v>437</v>
      </c>
      <c r="L8" s="68" t="s">
        <v>451</v>
      </c>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58"/>
      <c r="AN8" s="58"/>
    </row>
    <row r="9" spans="1:40" ht="140.25" customHeight="1" x14ac:dyDescent="0.25">
      <c r="A9" s="50">
        <v>306</v>
      </c>
      <c r="B9" s="8" t="s">
        <v>505</v>
      </c>
      <c r="C9" s="45" t="s">
        <v>399</v>
      </c>
      <c r="D9" s="63" t="s">
        <v>401</v>
      </c>
      <c r="E9" s="8" t="s">
        <v>506</v>
      </c>
      <c r="F9" s="121" t="s">
        <v>360</v>
      </c>
      <c r="G9" s="120" t="s">
        <v>398</v>
      </c>
      <c r="H9" s="67" t="s">
        <v>63</v>
      </c>
      <c r="I9" s="50" t="s">
        <v>54</v>
      </c>
      <c r="J9" s="121" t="s">
        <v>507</v>
      </c>
      <c r="K9" s="173" t="s">
        <v>437</v>
      </c>
      <c r="L9" s="177" t="s">
        <v>452</v>
      </c>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59"/>
      <c r="AN9" s="59"/>
    </row>
    <row r="10" spans="1:40" x14ac:dyDescent="0.25">
      <c r="E10"/>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59"/>
      <c r="AN10" s="59"/>
    </row>
    <row r="11" spans="1:40" ht="15.75" thickBot="1" x14ac:dyDescent="0.3">
      <c r="E11"/>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59"/>
      <c r="AN11" s="59"/>
    </row>
    <row r="12" spans="1:40" x14ac:dyDescent="0.25">
      <c r="E12"/>
      <c r="G12" s="225" t="s">
        <v>476</v>
      </c>
      <c r="H12" s="226"/>
      <c r="I12" s="226"/>
      <c r="J12" s="227"/>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59"/>
      <c r="AN12" s="59"/>
    </row>
    <row r="13" spans="1:40" x14ac:dyDescent="0.25">
      <c r="E13"/>
      <c r="G13" s="220" t="s">
        <v>478</v>
      </c>
      <c r="H13" s="224"/>
      <c r="I13" s="224"/>
      <c r="J13" s="221"/>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59"/>
      <c r="AN13" s="59"/>
    </row>
    <row r="14" spans="1:40" x14ac:dyDescent="0.25">
      <c r="E14"/>
      <c r="G14" s="220" t="s">
        <v>477</v>
      </c>
      <c r="H14" s="224"/>
      <c r="I14" s="224"/>
      <c r="J14" s="221"/>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59"/>
      <c r="AN14" s="59"/>
    </row>
    <row r="15" spans="1:40" x14ac:dyDescent="0.25">
      <c r="G15" s="220" t="s">
        <v>479</v>
      </c>
      <c r="H15" s="224"/>
      <c r="I15" s="224"/>
      <c r="J15" s="221"/>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59"/>
      <c r="AN15" s="59"/>
    </row>
    <row r="16" spans="1:40" ht="15.75" thickBot="1" x14ac:dyDescent="0.3">
      <c r="G16" s="213" t="s">
        <v>480</v>
      </c>
      <c r="H16" s="222"/>
      <c r="I16" s="222"/>
      <c r="J16" s="214"/>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59"/>
      <c r="AN16" s="59"/>
    </row>
    <row r="17" spans="7:40" x14ac:dyDescent="0.25">
      <c r="G17" s="228"/>
      <c r="H17" s="228"/>
      <c r="I17" s="228"/>
      <c r="J17" s="228"/>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59"/>
      <c r="AN17" s="59"/>
    </row>
    <row r="18" spans="7:40" x14ac:dyDescent="0.25">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59"/>
      <c r="AN18" s="59"/>
    </row>
    <row r="19" spans="7:40" x14ac:dyDescent="0.25">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59"/>
      <c r="AN19" s="59"/>
    </row>
    <row r="20" spans="7:40" x14ac:dyDescent="0.25">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59"/>
      <c r="AN20" s="59"/>
    </row>
    <row r="21" spans="7:40" x14ac:dyDescent="0.25">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59"/>
      <c r="AN21" s="59"/>
    </row>
    <row r="22" spans="7:40" x14ac:dyDescent="0.25">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59"/>
      <c r="AN22" s="59"/>
    </row>
    <row r="23" spans="7:40" x14ac:dyDescent="0.25">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59"/>
      <c r="AN23" s="59"/>
    </row>
    <row r="24" spans="7:40" x14ac:dyDescent="0.25">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row>
    <row r="25" spans="7:40" x14ac:dyDescent="0.25">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row>
    <row r="26" spans="7:40" x14ac:dyDescent="0.25">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row>
    <row r="27" spans="7:40" x14ac:dyDescent="0.25">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row>
    <row r="28" spans="7:40" x14ac:dyDescent="0.25">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row>
    <row r="29" spans="7:40" x14ac:dyDescent="0.25">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row>
    <row r="30" spans="7:40" x14ac:dyDescent="0.25">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row>
    <row r="31" spans="7:40" x14ac:dyDescent="0.25">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row>
    <row r="32" spans="7:40" x14ac:dyDescent="0.25">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row>
    <row r="33" spans="10:40" x14ac:dyDescent="0.25">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row>
    <row r="34" spans="10:40" x14ac:dyDescent="0.25">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row>
    <row r="35" spans="10:40" x14ac:dyDescent="0.25">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row>
    <row r="36" spans="10:40" x14ac:dyDescent="0.25">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row>
    <row r="37" spans="10:40" x14ac:dyDescent="0.25">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row>
    <row r="38" spans="10:40" x14ac:dyDescent="0.25">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row>
    <row r="39" spans="10:40" x14ac:dyDescent="0.25">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row>
    <row r="40" spans="10:40" x14ac:dyDescent="0.25">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row>
    <row r="41" spans="10:40" x14ac:dyDescent="0.25">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row>
    <row r="42" spans="10:40" x14ac:dyDescent="0.25">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row>
    <row r="43" spans="10:40" x14ac:dyDescent="0.25">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row>
    <row r="44" spans="10:40" x14ac:dyDescent="0.25">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row>
    <row r="45" spans="10:40" x14ac:dyDescent="0.25">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row>
    <row r="46" spans="10:40" x14ac:dyDescent="0.25">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row>
    <row r="47" spans="10:40" x14ac:dyDescent="0.25">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row>
    <row r="48" spans="10:40" x14ac:dyDescent="0.25">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row>
    <row r="49" spans="10:40" x14ac:dyDescent="0.25">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row>
    <row r="50" spans="10:40" x14ac:dyDescent="0.25">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row>
    <row r="51" spans="10:40" x14ac:dyDescent="0.25">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row>
    <row r="52" spans="10:40" x14ac:dyDescent="0.25">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row>
    <row r="53" spans="10:40" x14ac:dyDescent="0.25">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row>
    <row r="54" spans="10:40" x14ac:dyDescent="0.25">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row>
    <row r="55" spans="10:40" x14ac:dyDescent="0.25">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row>
    <row r="56" spans="10:40" x14ac:dyDescent="0.25">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row>
    <row r="57" spans="10:40" x14ac:dyDescent="0.25">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row>
    <row r="58" spans="10:40" x14ac:dyDescent="0.25">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row>
    <row r="59" spans="10:40" x14ac:dyDescent="0.25">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row>
    <row r="60" spans="10:40" x14ac:dyDescent="0.25">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row>
    <row r="61" spans="10:40" x14ac:dyDescent="0.25">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row>
    <row r="62" spans="10:40" x14ac:dyDescent="0.25">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row>
    <row r="63" spans="10:40" x14ac:dyDescent="0.25">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row>
    <row r="64" spans="10:40" x14ac:dyDescent="0.25">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row>
    <row r="65" spans="10:40" x14ac:dyDescent="0.25">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row>
  </sheetData>
  <mergeCells count="7">
    <mergeCell ref="G16:J16"/>
    <mergeCell ref="G17:J17"/>
    <mergeCell ref="C1:E1"/>
    <mergeCell ref="G12:J12"/>
    <mergeCell ref="G13:J13"/>
    <mergeCell ref="G14:J14"/>
    <mergeCell ref="G15:J15"/>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12"/>
  <sheetViews>
    <sheetView topLeftCell="B1" zoomScale="75" zoomScaleNormal="75" workbookViewId="0">
      <selection activeCell="B4" sqref="B4"/>
    </sheetView>
  </sheetViews>
  <sheetFormatPr defaultRowHeight="15" x14ac:dyDescent="0.25"/>
  <cols>
    <col min="1" max="1" width="10" style="6" customWidth="1"/>
    <col min="2" max="2" width="70.85546875" style="6" customWidth="1"/>
    <col min="3" max="3" width="28.5703125" style="6" bestFit="1" customWidth="1"/>
    <col min="4" max="4" width="58.28515625" style="6" customWidth="1"/>
    <col min="5" max="5" width="53.28515625" style="6" customWidth="1"/>
    <col min="6" max="6" width="15.42578125" style="6" customWidth="1"/>
    <col min="7" max="7" width="44.42578125" style="6" customWidth="1"/>
    <col min="8" max="8" width="13.140625" style="6" bestFit="1" customWidth="1"/>
    <col min="9" max="9" width="14.7109375" style="6" bestFit="1" customWidth="1"/>
    <col min="10" max="10" width="55.140625" style="6" customWidth="1"/>
    <col min="11" max="11" width="20.140625" style="6" customWidth="1"/>
    <col min="12" max="12" width="18.42578125" style="6" customWidth="1"/>
    <col min="13" max="16384" width="9.140625" style="6"/>
  </cols>
  <sheetData>
    <row r="1" spans="1:12" ht="46.5" thickBot="1" x14ac:dyDescent="0.7">
      <c r="A1" s="88"/>
      <c r="B1" s="89" t="s">
        <v>355</v>
      </c>
      <c r="C1" s="230" t="s">
        <v>121</v>
      </c>
      <c r="D1" s="230"/>
      <c r="E1" s="230"/>
      <c r="F1" s="90"/>
      <c r="G1" s="90"/>
      <c r="H1" s="90"/>
      <c r="I1" s="91"/>
    </row>
    <row r="3" spans="1:12" ht="69" customHeight="1" x14ac:dyDescent="0.35">
      <c r="A3" s="47" t="s">
        <v>327</v>
      </c>
      <c r="B3" s="48" t="s">
        <v>112</v>
      </c>
      <c r="C3" s="55" t="s">
        <v>0</v>
      </c>
      <c r="D3" s="55" t="s">
        <v>39</v>
      </c>
      <c r="E3" s="55" t="s">
        <v>11</v>
      </c>
      <c r="F3" s="192" t="s">
        <v>70</v>
      </c>
      <c r="G3" s="190" t="s">
        <v>393</v>
      </c>
      <c r="H3" s="60" t="s">
        <v>481</v>
      </c>
      <c r="I3" s="60" t="s">
        <v>105</v>
      </c>
      <c r="J3" s="116" t="s">
        <v>428</v>
      </c>
      <c r="K3" s="192" t="s">
        <v>482</v>
      </c>
      <c r="L3" s="192" t="s">
        <v>464</v>
      </c>
    </row>
    <row r="4" spans="1:12" s="39" customFormat="1" ht="93.75" customHeight="1" x14ac:dyDescent="0.25">
      <c r="A4" s="151">
        <v>401</v>
      </c>
      <c r="B4" s="152" t="s">
        <v>115</v>
      </c>
      <c r="C4" s="148" t="s">
        <v>107</v>
      </c>
      <c r="D4" s="149" t="s">
        <v>108</v>
      </c>
      <c r="E4" s="147" t="s">
        <v>109</v>
      </c>
      <c r="F4" s="146" t="s">
        <v>110</v>
      </c>
      <c r="G4" s="147" t="s">
        <v>402</v>
      </c>
      <c r="H4" s="153" t="s">
        <v>56</v>
      </c>
      <c r="I4" s="146" t="s">
        <v>80</v>
      </c>
      <c r="J4" s="139" t="s">
        <v>458</v>
      </c>
      <c r="K4" s="146"/>
      <c r="L4" s="146" t="s">
        <v>459</v>
      </c>
    </row>
    <row r="5" spans="1:12" s="42" customFormat="1" ht="117" customHeight="1" x14ac:dyDescent="0.25">
      <c r="A5" s="140">
        <v>402</v>
      </c>
      <c r="B5" s="141" t="s">
        <v>117</v>
      </c>
      <c r="C5" s="142" t="s">
        <v>19</v>
      </c>
      <c r="D5" s="156" t="s">
        <v>40</v>
      </c>
      <c r="E5" s="141" t="s">
        <v>21</v>
      </c>
      <c r="F5" s="140" t="s">
        <v>79</v>
      </c>
      <c r="G5" s="141" t="s">
        <v>403</v>
      </c>
      <c r="H5" s="145" t="s">
        <v>56</v>
      </c>
      <c r="I5" s="140" t="s">
        <v>80</v>
      </c>
      <c r="J5" s="138" t="s">
        <v>461</v>
      </c>
      <c r="K5" s="178" t="s">
        <v>437</v>
      </c>
      <c r="L5" s="180">
        <v>10000</v>
      </c>
    </row>
    <row r="6" spans="1:12" ht="128.25" customHeight="1" x14ac:dyDescent="0.25">
      <c r="A6" s="146">
        <v>403</v>
      </c>
      <c r="B6" s="147" t="s">
        <v>116</v>
      </c>
      <c r="C6" s="154" t="s">
        <v>20</v>
      </c>
      <c r="D6" s="155" t="s">
        <v>41</v>
      </c>
      <c r="E6" s="147" t="s">
        <v>22</v>
      </c>
      <c r="F6" s="146" t="s">
        <v>79</v>
      </c>
      <c r="G6" s="147" t="s">
        <v>404</v>
      </c>
      <c r="H6" s="146" t="s">
        <v>53</v>
      </c>
      <c r="I6" s="146" t="s">
        <v>54</v>
      </c>
      <c r="J6" s="181" t="s">
        <v>462</v>
      </c>
      <c r="K6" s="179" t="s">
        <v>437</v>
      </c>
      <c r="L6" s="146" t="s">
        <v>460</v>
      </c>
    </row>
    <row r="7" spans="1:12" ht="21" thickBot="1" x14ac:dyDescent="0.3">
      <c r="J7" s="146"/>
      <c r="K7" s="146"/>
      <c r="L7" s="146"/>
    </row>
    <row r="8" spans="1:12" x14ac:dyDescent="0.25">
      <c r="E8" s="225" t="s">
        <v>476</v>
      </c>
      <c r="F8" s="226"/>
      <c r="G8" s="227"/>
    </row>
    <row r="9" spans="1:12" x14ac:dyDescent="0.25">
      <c r="E9" s="220" t="s">
        <v>478</v>
      </c>
      <c r="F9" s="224"/>
      <c r="G9" s="221"/>
    </row>
    <row r="10" spans="1:12" x14ac:dyDescent="0.25">
      <c r="E10" s="220" t="s">
        <v>477</v>
      </c>
      <c r="F10" s="224"/>
      <c r="G10" s="221"/>
    </row>
    <row r="11" spans="1:12" x14ac:dyDescent="0.25">
      <c r="E11" s="220" t="s">
        <v>479</v>
      </c>
      <c r="F11" s="224"/>
      <c r="G11" s="221"/>
    </row>
    <row r="12" spans="1:12" ht="15.75" thickBot="1" x14ac:dyDescent="0.3">
      <c r="E12" s="213" t="s">
        <v>480</v>
      </c>
      <c r="F12" s="222"/>
      <c r="G12" s="214"/>
    </row>
  </sheetData>
  <mergeCells count="6">
    <mergeCell ref="E12:G12"/>
    <mergeCell ref="C1:E1"/>
    <mergeCell ref="E8:G8"/>
    <mergeCell ref="E9:G9"/>
    <mergeCell ref="E10:G10"/>
    <mergeCell ref="E11:G11"/>
  </mergeCells>
  <phoneticPr fontId="2"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M16"/>
  <sheetViews>
    <sheetView topLeftCell="C1" zoomScale="75" zoomScaleNormal="75" workbookViewId="0">
      <selection activeCell="J5" sqref="J5"/>
    </sheetView>
  </sheetViews>
  <sheetFormatPr defaultRowHeight="15" x14ac:dyDescent="0.25"/>
  <cols>
    <col min="1" max="1" width="13" style="6" customWidth="1"/>
    <col min="2" max="2" width="75.42578125" style="6" customWidth="1"/>
    <col min="3" max="3" width="40.140625" style="6" bestFit="1" customWidth="1"/>
    <col min="4" max="4" width="54.28515625" style="6" customWidth="1"/>
    <col min="5" max="5" width="49.85546875" style="6" customWidth="1"/>
    <col min="6" max="6" width="22" style="6" customWidth="1"/>
    <col min="7" max="7" width="59.7109375" style="6" customWidth="1"/>
    <col min="8" max="8" width="14.85546875" style="6" customWidth="1"/>
    <col min="9" max="9" width="17.7109375" style="6" customWidth="1"/>
    <col min="10" max="10" width="50" style="6" customWidth="1"/>
    <col min="11" max="11" width="15.5703125" style="6" customWidth="1"/>
    <col min="12" max="12" width="15.140625" style="6" customWidth="1"/>
    <col min="13" max="16384" width="9.140625" style="6"/>
  </cols>
  <sheetData>
    <row r="1" spans="1:13" ht="46.5" thickBot="1" x14ac:dyDescent="0.7">
      <c r="A1" s="92"/>
      <c r="B1" s="124" t="s">
        <v>356</v>
      </c>
      <c r="C1" s="231" t="s">
        <v>119</v>
      </c>
      <c r="D1" s="231"/>
      <c r="E1" s="231"/>
      <c r="F1" s="93"/>
      <c r="G1" s="93"/>
      <c r="H1" s="93"/>
      <c r="I1" s="94"/>
    </row>
    <row r="3" spans="1:13" s="49" customFormat="1" ht="69.75" customHeight="1" x14ac:dyDescent="0.4">
      <c r="A3" s="47" t="s">
        <v>327</v>
      </c>
      <c r="B3" s="48" t="s">
        <v>112</v>
      </c>
      <c r="C3" s="193" t="s">
        <v>0</v>
      </c>
      <c r="D3" s="193" t="s">
        <v>25</v>
      </c>
      <c r="E3" s="193" t="s">
        <v>11</v>
      </c>
      <c r="F3" s="194" t="s">
        <v>70</v>
      </c>
      <c r="G3" s="122" t="s">
        <v>393</v>
      </c>
      <c r="H3" s="60" t="s">
        <v>481</v>
      </c>
      <c r="I3" s="195" t="s">
        <v>105</v>
      </c>
      <c r="J3" s="116" t="s">
        <v>428</v>
      </c>
      <c r="K3" s="192" t="s">
        <v>482</v>
      </c>
      <c r="L3" s="60" t="s">
        <v>464</v>
      </c>
    </row>
    <row r="4" spans="1:13" ht="108" customHeight="1" x14ac:dyDescent="0.25">
      <c r="A4" s="50">
        <v>501</v>
      </c>
      <c r="B4" s="8" t="s">
        <v>323</v>
      </c>
      <c r="C4" s="45" t="s">
        <v>13</v>
      </c>
      <c r="D4" s="75" t="s">
        <v>106</v>
      </c>
      <c r="E4" s="1" t="s">
        <v>15</v>
      </c>
      <c r="F4" s="50" t="s">
        <v>71</v>
      </c>
      <c r="G4" s="1" t="s">
        <v>405</v>
      </c>
      <c r="H4" s="67" t="s">
        <v>53</v>
      </c>
      <c r="I4" s="50" t="s">
        <v>54</v>
      </c>
      <c r="J4" s="8" t="s">
        <v>509</v>
      </c>
      <c r="K4" s="183" t="s">
        <v>437</v>
      </c>
      <c r="L4" s="183">
        <v>205</v>
      </c>
    </row>
    <row r="5" spans="1:13" s="42" customFormat="1" ht="81" customHeight="1" x14ac:dyDescent="0.25">
      <c r="A5" s="52">
        <v>502</v>
      </c>
      <c r="B5" s="32" t="s">
        <v>328</v>
      </c>
      <c r="C5" s="57" t="s">
        <v>16</v>
      </c>
      <c r="D5" s="76" t="s">
        <v>37</v>
      </c>
      <c r="E5" s="2" t="s">
        <v>17</v>
      </c>
      <c r="F5" s="52" t="s">
        <v>72</v>
      </c>
      <c r="G5" s="2" t="s">
        <v>406</v>
      </c>
      <c r="H5" s="52" t="s">
        <v>53</v>
      </c>
      <c r="I5" s="52" t="s">
        <v>54</v>
      </c>
      <c r="J5" s="32" t="s">
        <v>508</v>
      </c>
      <c r="K5" s="184"/>
      <c r="L5" s="187">
        <v>3000</v>
      </c>
    </row>
    <row r="6" spans="1:13" ht="81" customHeight="1" x14ac:dyDescent="0.4">
      <c r="A6" s="50">
        <v>503</v>
      </c>
      <c r="B6" s="8" t="s">
        <v>329</v>
      </c>
      <c r="C6" s="45" t="s">
        <v>14</v>
      </c>
      <c r="D6" s="75" t="s">
        <v>38</v>
      </c>
      <c r="E6" s="1" t="s">
        <v>18</v>
      </c>
      <c r="F6" s="50" t="s">
        <v>73</v>
      </c>
      <c r="G6" s="1" t="s">
        <v>402</v>
      </c>
      <c r="H6" s="50" t="s">
        <v>53</v>
      </c>
      <c r="I6" s="50" t="s">
        <v>54</v>
      </c>
      <c r="J6" s="8" t="s">
        <v>471</v>
      </c>
      <c r="K6" s="186" t="s">
        <v>467</v>
      </c>
      <c r="L6" s="188" t="s">
        <v>468</v>
      </c>
    </row>
    <row r="7" spans="1:13" s="42" customFormat="1" ht="93.75" customHeight="1" x14ac:dyDescent="0.25">
      <c r="A7" s="123" t="s">
        <v>410</v>
      </c>
      <c r="B7" s="32" t="s">
        <v>332</v>
      </c>
      <c r="C7" s="79" t="s">
        <v>409</v>
      </c>
      <c r="D7" s="76" t="s">
        <v>330</v>
      </c>
      <c r="E7" s="2" t="s">
        <v>45</v>
      </c>
      <c r="F7" s="68" t="s">
        <v>361</v>
      </c>
      <c r="G7" s="2" t="s">
        <v>407</v>
      </c>
      <c r="H7" s="52" t="s">
        <v>53</v>
      </c>
      <c r="I7" s="52" t="s">
        <v>362</v>
      </c>
      <c r="J7" s="76" t="s">
        <v>472</v>
      </c>
      <c r="K7" s="184" t="s">
        <v>466</v>
      </c>
      <c r="L7" s="184" t="s">
        <v>469</v>
      </c>
      <c r="M7" s="184"/>
    </row>
    <row r="8" spans="1:13" ht="81.75" customHeight="1" x14ac:dyDescent="0.25">
      <c r="A8" s="50">
        <v>505</v>
      </c>
      <c r="B8" s="8" t="s">
        <v>331</v>
      </c>
      <c r="C8" s="80" t="s">
        <v>44</v>
      </c>
      <c r="D8" s="75" t="s">
        <v>47</v>
      </c>
      <c r="E8" s="1" t="s">
        <v>46</v>
      </c>
      <c r="F8" s="69" t="s">
        <v>74</v>
      </c>
      <c r="G8" s="1" t="s">
        <v>408</v>
      </c>
      <c r="H8" s="50" t="s">
        <v>53</v>
      </c>
      <c r="I8" s="69" t="s">
        <v>54</v>
      </c>
      <c r="J8" s="8" t="s">
        <v>473</v>
      </c>
      <c r="K8" s="183" t="s">
        <v>437</v>
      </c>
      <c r="L8" s="183" t="s">
        <v>470</v>
      </c>
    </row>
    <row r="9" spans="1:13" s="42" customFormat="1" ht="81.75" customHeight="1" x14ac:dyDescent="0.4">
      <c r="A9" s="52">
        <v>506</v>
      </c>
      <c r="B9" s="32" t="s">
        <v>333</v>
      </c>
      <c r="C9" s="57" t="s">
        <v>81</v>
      </c>
      <c r="D9" s="76" t="s">
        <v>82</v>
      </c>
      <c r="E9" s="2" t="s">
        <v>83</v>
      </c>
      <c r="F9" s="52" t="s">
        <v>73</v>
      </c>
      <c r="G9" s="2" t="s">
        <v>402</v>
      </c>
      <c r="H9" s="52" t="s">
        <v>56</v>
      </c>
      <c r="I9" s="52" t="s">
        <v>54</v>
      </c>
      <c r="J9" s="32" t="s">
        <v>474</v>
      </c>
      <c r="K9" s="185"/>
      <c r="L9" s="184">
        <v>704</v>
      </c>
    </row>
    <row r="10" spans="1:13" ht="15.75" thickBot="1" x14ac:dyDescent="0.3"/>
    <row r="11" spans="1:13" x14ac:dyDescent="0.25">
      <c r="C11" s="54"/>
      <c r="E11"/>
      <c r="F11" s="225" t="s">
        <v>476</v>
      </c>
      <c r="G11" s="226"/>
      <c r="H11" s="226"/>
      <c r="I11" s="227"/>
    </row>
    <row r="12" spans="1:13" x14ac:dyDescent="0.25">
      <c r="E12"/>
      <c r="F12" s="220" t="s">
        <v>478</v>
      </c>
      <c r="G12" s="224"/>
      <c r="H12" s="224"/>
      <c r="I12" s="221"/>
    </row>
    <row r="13" spans="1:13" x14ac:dyDescent="0.25">
      <c r="E13"/>
      <c r="F13" s="220" t="s">
        <v>477</v>
      </c>
      <c r="G13" s="224"/>
      <c r="H13" s="224"/>
      <c r="I13" s="221"/>
    </row>
    <row r="14" spans="1:13" x14ac:dyDescent="0.25">
      <c r="E14"/>
      <c r="F14" s="220" t="s">
        <v>479</v>
      </c>
      <c r="G14" s="224"/>
      <c r="H14" s="224"/>
      <c r="I14" s="221"/>
    </row>
    <row r="15" spans="1:13" ht="15.75" thickBot="1" x14ac:dyDescent="0.3">
      <c r="E15"/>
      <c r="F15" s="213" t="s">
        <v>480</v>
      </c>
      <c r="G15" s="222"/>
      <c r="H15" s="222"/>
      <c r="I15" s="214"/>
    </row>
    <row r="16" spans="1:13" x14ac:dyDescent="0.25">
      <c r="E16"/>
      <c r="F16" s="228"/>
      <c r="G16" s="228"/>
      <c r="H16" s="228"/>
      <c r="I16" s="228"/>
    </row>
  </sheetData>
  <mergeCells count="7">
    <mergeCell ref="F15:I15"/>
    <mergeCell ref="F16:I16"/>
    <mergeCell ref="C1:E1"/>
    <mergeCell ref="F11:I11"/>
    <mergeCell ref="F12:I12"/>
    <mergeCell ref="F13:I13"/>
    <mergeCell ref="F14:I14"/>
  </mergeCells>
  <phoneticPr fontId="2"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FO13"/>
  <sheetViews>
    <sheetView zoomScale="75" zoomScaleNormal="75" workbookViewId="0">
      <selection activeCell="B4" sqref="B4"/>
    </sheetView>
  </sheetViews>
  <sheetFormatPr defaultRowHeight="15" x14ac:dyDescent="0.25"/>
  <cols>
    <col min="1" max="1" width="10.42578125" customWidth="1"/>
    <col min="2" max="2" width="64.42578125" customWidth="1"/>
    <col min="3" max="3" width="46.28515625" bestFit="1" customWidth="1"/>
    <col min="4" max="4" width="48.5703125" customWidth="1"/>
    <col min="5" max="5" width="52.85546875" customWidth="1"/>
    <col min="6" max="6" width="27.42578125" customWidth="1"/>
    <col min="7" max="7" width="20.28515625" customWidth="1"/>
    <col min="8" max="8" width="15.140625" customWidth="1"/>
  </cols>
  <sheetData>
    <row r="1" spans="1:171" ht="46.5" customHeight="1" thickBot="1" x14ac:dyDescent="0.75">
      <c r="A1" s="95"/>
      <c r="B1" s="96" t="s">
        <v>366</v>
      </c>
      <c r="C1" s="235" t="s">
        <v>352</v>
      </c>
      <c r="D1" s="235"/>
      <c r="E1" s="235"/>
      <c r="F1" s="235"/>
      <c r="G1" s="97"/>
      <c r="H1" s="98"/>
    </row>
    <row r="3" spans="1:171" s="3" customFormat="1" ht="54" customHeight="1" x14ac:dyDescent="0.45">
      <c r="A3" s="24" t="s">
        <v>327</v>
      </c>
      <c r="B3" s="196" t="s">
        <v>112</v>
      </c>
      <c r="C3" s="196" t="s">
        <v>0</v>
      </c>
      <c r="D3" s="196" t="s">
        <v>348</v>
      </c>
      <c r="E3" s="196" t="s">
        <v>11</v>
      </c>
      <c r="F3" s="197" t="s">
        <v>50</v>
      </c>
      <c r="G3" s="60" t="s">
        <v>481</v>
      </c>
      <c r="H3" s="4" t="s">
        <v>105</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row>
    <row r="4" spans="1:171" ht="90" customHeight="1" x14ac:dyDescent="0.25">
      <c r="A4" s="157" t="s">
        <v>363</v>
      </c>
      <c r="B4" s="158" t="s">
        <v>510</v>
      </c>
      <c r="C4" s="159" t="s">
        <v>94</v>
      </c>
      <c r="D4" s="160" t="s">
        <v>103</v>
      </c>
      <c r="E4" s="161" t="s">
        <v>104</v>
      </c>
      <c r="F4" s="162" t="s">
        <v>101</v>
      </c>
      <c r="G4" s="162" t="s">
        <v>56</v>
      </c>
      <c r="H4" s="162" t="s">
        <v>54</v>
      </c>
    </row>
    <row r="5" spans="1:171" ht="113.25" customHeight="1" x14ac:dyDescent="0.25">
      <c r="A5" s="163" t="s">
        <v>367</v>
      </c>
      <c r="B5" s="164" t="s">
        <v>113</v>
      </c>
      <c r="C5" s="165" t="s">
        <v>6</v>
      </c>
      <c r="D5" s="166" t="s">
        <v>340</v>
      </c>
      <c r="E5" s="164" t="s">
        <v>30</v>
      </c>
      <c r="F5" s="167" t="s">
        <v>62</v>
      </c>
      <c r="G5" s="167" t="s">
        <v>63</v>
      </c>
      <c r="H5" s="167" t="s">
        <v>64</v>
      </c>
    </row>
    <row r="6" spans="1:171" ht="92.25" customHeight="1" x14ac:dyDescent="0.25">
      <c r="A6" s="168">
        <v>603</v>
      </c>
      <c r="B6" s="158" t="s">
        <v>351</v>
      </c>
      <c r="C6" s="169" t="s">
        <v>334</v>
      </c>
      <c r="D6" s="160" t="s">
        <v>346</v>
      </c>
      <c r="E6" s="161" t="s">
        <v>347</v>
      </c>
      <c r="F6" s="162" t="s">
        <v>350</v>
      </c>
      <c r="G6" s="162" t="s">
        <v>53</v>
      </c>
      <c r="H6" s="162" t="s">
        <v>349</v>
      </c>
    </row>
    <row r="7" spans="1:171" x14ac:dyDescent="0.25">
      <c r="D7" s="25"/>
      <c r="E7" s="25"/>
      <c r="F7" s="25"/>
    </row>
    <row r="8" spans="1:171" ht="15.75" thickBot="1" x14ac:dyDescent="0.3">
      <c r="D8" s="25"/>
      <c r="E8" s="25"/>
      <c r="F8" s="25"/>
    </row>
    <row r="9" spans="1:171" x14ac:dyDescent="0.25">
      <c r="E9" s="236" t="s">
        <v>476</v>
      </c>
      <c r="F9" s="237"/>
      <c r="G9" s="237"/>
      <c r="H9" s="238"/>
    </row>
    <row r="10" spans="1:171" x14ac:dyDescent="0.25">
      <c r="E10" s="239" t="s">
        <v>478</v>
      </c>
      <c r="F10" s="240"/>
      <c r="G10" s="240"/>
      <c r="H10" s="241"/>
    </row>
    <row r="11" spans="1:171" x14ac:dyDescent="0.25">
      <c r="E11" s="239" t="s">
        <v>477</v>
      </c>
      <c r="F11" s="240"/>
      <c r="G11" s="240"/>
      <c r="H11" s="241"/>
    </row>
    <row r="12" spans="1:171" x14ac:dyDescent="0.25">
      <c r="E12" s="239" t="s">
        <v>479</v>
      </c>
      <c r="F12" s="240"/>
      <c r="G12" s="240"/>
      <c r="H12" s="241"/>
    </row>
    <row r="13" spans="1:171" ht="15.75" thickBot="1" x14ac:dyDescent="0.3">
      <c r="E13" s="232" t="s">
        <v>480</v>
      </c>
      <c r="F13" s="233"/>
      <c r="G13" s="233"/>
      <c r="H13" s="234"/>
    </row>
  </sheetData>
  <mergeCells count="6">
    <mergeCell ref="E13:H13"/>
    <mergeCell ref="C1:F1"/>
    <mergeCell ref="E9:H9"/>
    <mergeCell ref="E10:H10"/>
    <mergeCell ref="E11:H11"/>
    <mergeCell ref="E12:H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UA188"/>
  <sheetViews>
    <sheetView zoomScale="71" zoomScaleNormal="85" workbookViewId="0">
      <pane ySplit="2" topLeftCell="A21" activePane="bottomLeft" state="frozen"/>
      <selection activeCell="C1" sqref="C1"/>
      <selection pane="bottomLeft" sqref="A1:F1"/>
    </sheetView>
  </sheetViews>
  <sheetFormatPr defaultRowHeight="15" x14ac:dyDescent="0.25"/>
  <cols>
    <col min="1" max="1" width="11.7109375" style="6" customWidth="1"/>
    <col min="2" max="2" width="11.28515625" style="6" customWidth="1"/>
    <col min="3" max="3" width="13.7109375" style="6" customWidth="1"/>
    <col min="4" max="4" width="75.85546875" style="19" customWidth="1"/>
    <col min="5" max="5" width="18" style="19" customWidth="1"/>
    <col min="6" max="24" width="12.7109375" style="6" customWidth="1"/>
    <col min="25" max="25" width="12.7109375" customWidth="1"/>
    <col min="26" max="26" width="17.5703125" customWidth="1"/>
    <col min="27" max="27" width="14.7109375" customWidth="1"/>
    <col min="28" max="28" width="18.140625" customWidth="1"/>
    <col min="29" max="29" width="20" customWidth="1"/>
    <col min="30" max="30" width="18.85546875" customWidth="1"/>
  </cols>
  <sheetData>
    <row r="1" spans="1:2575" s="199" customFormat="1" ht="32.25" customHeight="1" x14ac:dyDescent="0.5">
      <c r="A1" s="243" t="s">
        <v>365</v>
      </c>
      <c r="B1" s="244"/>
      <c r="C1" s="244"/>
      <c r="D1" s="244"/>
      <c r="E1" s="244"/>
      <c r="F1" s="245"/>
      <c r="G1" s="246"/>
      <c r="H1" s="246"/>
      <c r="I1" s="246"/>
      <c r="J1" s="246"/>
      <c r="K1" s="246"/>
      <c r="L1" s="246"/>
      <c r="M1" s="246"/>
      <c r="N1" s="246"/>
      <c r="O1" s="246"/>
      <c r="P1" s="246"/>
      <c r="Q1" s="246"/>
      <c r="R1" s="246"/>
      <c r="S1" s="246"/>
      <c r="T1" s="246"/>
      <c r="U1" s="246"/>
      <c r="V1" s="246"/>
      <c r="W1" s="246"/>
      <c r="X1" s="246"/>
      <c r="Y1"/>
      <c r="Z1"/>
      <c r="AA1" s="199" t="s">
        <v>490</v>
      </c>
    </row>
    <row r="2" spans="1:2575" ht="52.5" customHeight="1" x14ac:dyDescent="0.3">
      <c r="A2" s="200" t="s">
        <v>138</v>
      </c>
      <c r="B2" s="103" t="s">
        <v>139</v>
      </c>
      <c r="C2" s="103" t="s">
        <v>140</v>
      </c>
      <c r="D2" s="103" t="s">
        <v>141</v>
      </c>
      <c r="E2" s="201" t="s">
        <v>322</v>
      </c>
      <c r="F2" s="7" t="s">
        <v>107</v>
      </c>
      <c r="G2" s="7" t="s">
        <v>19</v>
      </c>
      <c r="H2" s="7" t="s">
        <v>20</v>
      </c>
      <c r="I2" s="7" t="s">
        <v>23</v>
      </c>
      <c r="J2" s="7" t="s">
        <v>24</v>
      </c>
      <c r="K2" s="7" t="s">
        <v>88</v>
      </c>
      <c r="L2" s="7" t="s">
        <v>90</v>
      </c>
      <c r="M2" s="7" t="s">
        <v>7</v>
      </c>
      <c r="N2" s="7" t="s">
        <v>1</v>
      </c>
      <c r="O2" s="7" t="s">
        <v>2</v>
      </c>
      <c r="P2" s="7" t="s">
        <v>3</v>
      </c>
      <c r="Q2" s="7" t="s">
        <v>4</v>
      </c>
      <c r="R2" s="7" t="s">
        <v>5</v>
      </c>
      <c r="S2" s="7" t="s">
        <v>42</v>
      </c>
      <c r="T2" s="7" t="s">
        <v>6</v>
      </c>
      <c r="U2" s="7" t="s">
        <v>324</v>
      </c>
      <c r="V2" s="7" t="s">
        <v>111</v>
      </c>
      <c r="W2" s="7" t="s">
        <v>48</v>
      </c>
      <c r="X2" s="7" t="s">
        <v>10</v>
      </c>
      <c r="Y2" s="202" t="s">
        <v>334</v>
      </c>
      <c r="Z2" s="210">
        <f ca="1">TODAY()</f>
        <v>43769</v>
      </c>
      <c r="AA2" s="202" t="s">
        <v>491</v>
      </c>
      <c r="AB2" s="202" t="s">
        <v>492</v>
      </c>
      <c r="AC2" s="202" t="s">
        <v>492</v>
      </c>
      <c r="AD2" s="202" t="s">
        <v>492</v>
      </c>
      <c r="AE2" s="202" t="s">
        <v>492</v>
      </c>
      <c r="AF2" s="202" t="s">
        <v>492</v>
      </c>
      <c r="AG2" s="202" t="s">
        <v>492</v>
      </c>
      <c r="AH2" s="202" t="s">
        <v>492</v>
      </c>
      <c r="AI2" s="202" t="s">
        <v>492</v>
      </c>
      <c r="AJ2" s="202" t="s">
        <v>492</v>
      </c>
      <c r="AK2" s="202" t="s">
        <v>492</v>
      </c>
      <c r="AL2" s="202" t="s">
        <v>492</v>
      </c>
      <c r="AM2" s="202" t="s">
        <v>492</v>
      </c>
      <c r="AN2" s="202" t="s">
        <v>492</v>
      </c>
      <c r="AO2" s="202" t="s">
        <v>492</v>
      </c>
      <c r="AP2" s="202" t="s">
        <v>492</v>
      </c>
      <c r="AQ2" s="202" t="s">
        <v>492</v>
      </c>
      <c r="AR2" s="202" t="s">
        <v>492</v>
      </c>
      <c r="AS2" s="202" t="s">
        <v>492</v>
      </c>
      <c r="AT2" s="202" t="s">
        <v>492</v>
      </c>
      <c r="AU2" s="202" t="s">
        <v>492</v>
      </c>
      <c r="AV2" s="202" t="s">
        <v>492</v>
      </c>
      <c r="AW2" s="202" t="s">
        <v>492</v>
      </c>
      <c r="AX2" s="202" t="s">
        <v>492</v>
      </c>
      <c r="AY2" s="202" t="s">
        <v>492</v>
      </c>
      <c r="AZ2" s="202" t="s">
        <v>492</v>
      </c>
      <c r="BA2" s="202" t="s">
        <v>492</v>
      </c>
      <c r="BB2" s="202" t="s">
        <v>492</v>
      </c>
      <c r="BC2" s="202" t="s">
        <v>492</v>
      </c>
      <c r="BD2" s="202" t="s">
        <v>492</v>
      </c>
      <c r="BE2" s="202" t="s">
        <v>492</v>
      </c>
      <c r="BF2" s="202" t="s">
        <v>492</v>
      </c>
      <c r="BG2" s="202" t="s">
        <v>492</v>
      </c>
      <c r="BH2" s="202" t="s">
        <v>492</v>
      </c>
      <c r="BI2" s="202" t="s">
        <v>492</v>
      </c>
      <c r="BJ2" s="202" t="s">
        <v>492</v>
      </c>
      <c r="BK2" s="202" t="s">
        <v>492</v>
      </c>
      <c r="BL2" s="202" t="s">
        <v>492</v>
      </c>
      <c r="BM2" s="202" t="s">
        <v>492</v>
      </c>
      <c r="BN2" s="202" t="s">
        <v>492</v>
      </c>
      <c r="BO2" s="202" t="s">
        <v>492</v>
      </c>
      <c r="BP2" s="202" t="s">
        <v>492</v>
      </c>
      <c r="BQ2" s="202" t="s">
        <v>492</v>
      </c>
      <c r="BR2" s="202" t="s">
        <v>492</v>
      </c>
      <c r="BS2" s="202" t="s">
        <v>492</v>
      </c>
      <c r="BT2" s="202" t="s">
        <v>492</v>
      </c>
      <c r="BU2" s="202" t="s">
        <v>492</v>
      </c>
      <c r="BV2" s="202" t="s">
        <v>492</v>
      </c>
      <c r="BW2" s="202" t="s">
        <v>492</v>
      </c>
      <c r="BX2" s="202" t="s">
        <v>492</v>
      </c>
      <c r="BY2" s="202" t="s">
        <v>492</v>
      </c>
      <c r="BZ2" s="202" t="s">
        <v>492</v>
      </c>
      <c r="CA2" s="202" t="s">
        <v>492</v>
      </c>
      <c r="CB2" s="202" t="s">
        <v>492</v>
      </c>
      <c r="CC2" s="202" t="s">
        <v>492</v>
      </c>
      <c r="CD2" s="202" t="s">
        <v>492</v>
      </c>
      <c r="CE2" s="202" t="s">
        <v>492</v>
      </c>
      <c r="CF2" s="202" t="s">
        <v>492</v>
      </c>
      <c r="CG2" s="202" t="s">
        <v>492</v>
      </c>
      <c r="CH2" s="202" t="s">
        <v>492</v>
      </c>
      <c r="CI2" s="202" t="s">
        <v>492</v>
      </c>
      <c r="CJ2" s="202" t="s">
        <v>492</v>
      </c>
      <c r="CK2" s="202" t="s">
        <v>492</v>
      </c>
      <c r="CL2" s="202" t="s">
        <v>492</v>
      </c>
      <c r="CM2" s="202" t="s">
        <v>492</v>
      </c>
      <c r="CN2" s="202" t="s">
        <v>492</v>
      </c>
      <c r="CO2" s="202" t="s">
        <v>492</v>
      </c>
      <c r="CP2" s="202" t="s">
        <v>492</v>
      </c>
      <c r="CQ2" s="202" t="s">
        <v>492</v>
      </c>
      <c r="CR2" s="202" t="s">
        <v>492</v>
      </c>
      <c r="CS2" s="202" t="s">
        <v>492</v>
      </c>
      <c r="CT2" s="202" t="s">
        <v>492</v>
      </c>
      <c r="CU2" s="202" t="s">
        <v>492</v>
      </c>
      <c r="CV2" s="202" t="s">
        <v>492</v>
      </c>
      <c r="CW2" s="202" t="s">
        <v>492</v>
      </c>
      <c r="CX2" s="202" t="s">
        <v>492</v>
      </c>
      <c r="CY2" s="202" t="s">
        <v>492</v>
      </c>
      <c r="CZ2" s="202" t="s">
        <v>492</v>
      </c>
      <c r="DA2" s="202" t="s">
        <v>492</v>
      </c>
      <c r="DB2" s="202" t="s">
        <v>492</v>
      </c>
      <c r="DC2" s="202" t="s">
        <v>492</v>
      </c>
      <c r="DD2" s="202" t="s">
        <v>492</v>
      </c>
      <c r="DE2" s="202" t="s">
        <v>492</v>
      </c>
      <c r="DF2" s="202" t="s">
        <v>492</v>
      </c>
      <c r="DG2" s="202" t="s">
        <v>492</v>
      </c>
      <c r="DH2" s="202" t="s">
        <v>492</v>
      </c>
      <c r="DI2" s="202" t="s">
        <v>492</v>
      </c>
      <c r="DJ2" s="202" t="s">
        <v>492</v>
      </c>
      <c r="DK2" s="202" t="s">
        <v>492</v>
      </c>
      <c r="DL2" s="202" t="s">
        <v>492</v>
      </c>
      <c r="DM2" s="202" t="s">
        <v>492</v>
      </c>
      <c r="DN2" s="202" t="s">
        <v>492</v>
      </c>
      <c r="DO2" s="202" t="s">
        <v>492</v>
      </c>
      <c r="DP2" s="202" t="s">
        <v>492</v>
      </c>
      <c r="DQ2" s="202" t="s">
        <v>492</v>
      </c>
      <c r="DR2" s="202" t="s">
        <v>492</v>
      </c>
      <c r="DS2" s="202" t="s">
        <v>492</v>
      </c>
      <c r="DT2" s="202" t="s">
        <v>492</v>
      </c>
      <c r="DU2" s="202" t="s">
        <v>492</v>
      </c>
      <c r="DV2" s="202" t="s">
        <v>492</v>
      </c>
      <c r="DW2" s="202" t="s">
        <v>492</v>
      </c>
      <c r="DX2" s="202" t="s">
        <v>492</v>
      </c>
      <c r="DY2" s="202" t="s">
        <v>492</v>
      </c>
      <c r="DZ2" s="202" t="s">
        <v>492</v>
      </c>
      <c r="EA2" s="202" t="s">
        <v>492</v>
      </c>
      <c r="EB2" s="202" t="s">
        <v>492</v>
      </c>
      <c r="EC2" s="202" t="s">
        <v>492</v>
      </c>
      <c r="ED2" s="202" t="s">
        <v>492</v>
      </c>
      <c r="EE2" s="202" t="s">
        <v>492</v>
      </c>
      <c r="EF2" s="202" t="s">
        <v>492</v>
      </c>
      <c r="EG2" s="202" t="s">
        <v>492</v>
      </c>
      <c r="EH2" s="202" t="s">
        <v>492</v>
      </c>
      <c r="EI2" s="202" t="s">
        <v>492</v>
      </c>
      <c r="EJ2" s="202" t="s">
        <v>492</v>
      </c>
      <c r="EK2" s="202" t="s">
        <v>492</v>
      </c>
      <c r="EL2" s="202" t="s">
        <v>492</v>
      </c>
      <c r="EM2" s="202" t="s">
        <v>492</v>
      </c>
      <c r="EN2" s="202" t="s">
        <v>492</v>
      </c>
      <c r="EO2" s="202" t="s">
        <v>492</v>
      </c>
      <c r="EP2" s="202" t="s">
        <v>492</v>
      </c>
      <c r="EQ2" s="202" t="s">
        <v>492</v>
      </c>
      <c r="ER2" s="202" t="s">
        <v>492</v>
      </c>
      <c r="ES2" s="202" t="s">
        <v>492</v>
      </c>
      <c r="ET2" s="202" t="s">
        <v>492</v>
      </c>
      <c r="EU2" s="202" t="s">
        <v>492</v>
      </c>
      <c r="EV2" s="202" t="s">
        <v>492</v>
      </c>
      <c r="EW2" s="202" t="s">
        <v>492</v>
      </c>
      <c r="EX2" s="202" t="s">
        <v>492</v>
      </c>
      <c r="EY2" s="202" t="s">
        <v>492</v>
      </c>
      <c r="EZ2" s="202" t="s">
        <v>492</v>
      </c>
      <c r="FA2" s="202" t="s">
        <v>492</v>
      </c>
      <c r="FB2" s="202" t="s">
        <v>492</v>
      </c>
      <c r="FC2" s="202" t="s">
        <v>492</v>
      </c>
      <c r="FD2" s="202" t="s">
        <v>492</v>
      </c>
      <c r="FE2" s="202" t="s">
        <v>492</v>
      </c>
      <c r="FF2" s="202" t="s">
        <v>492</v>
      </c>
      <c r="FG2" s="202" t="s">
        <v>492</v>
      </c>
      <c r="FH2" s="202" t="s">
        <v>492</v>
      </c>
      <c r="FI2" s="202" t="s">
        <v>492</v>
      </c>
      <c r="FJ2" s="202" t="s">
        <v>492</v>
      </c>
      <c r="FK2" s="202" t="s">
        <v>492</v>
      </c>
      <c r="FL2" s="202" t="s">
        <v>492</v>
      </c>
      <c r="FM2" s="202" t="s">
        <v>492</v>
      </c>
      <c r="FN2" s="202" t="s">
        <v>492</v>
      </c>
      <c r="FO2" s="202" t="s">
        <v>492</v>
      </c>
      <c r="FP2" s="202" t="s">
        <v>492</v>
      </c>
      <c r="FQ2" s="202" t="s">
        <v>492</v>
      </c>
      <c r="FR2" s="202" t="s">
        <v>492</v>
      </c>
      <c r="FS2" s="202" t="s">
        <v>492</v>
      </c>
      <c r="FT2" s="202" t="s">
        <v>492</v>
      </c>
      <c r="FU2" s="202" t="s">
        <v>492</v>
      </c>
      <c r="FV2" s="202" t="s">
        <v>492</v>
      </c>
      <c r="FW2" s="202" t="s">
        <v>492</v>
      </c>
      <c r="FX2" s="202" t="s">
        <v>492</v>
      </c>
      <c r="FY2" s="202" t="s">
        <v>492</v>
      </c>
      <c r="FZ2" s="202" t="s">
        <v>492</v>
      </c>
      <c r="GA2" s="202" t="s">
        <v>492</v>
      </c>
      <c r="GB2" s="202" t="s">
        <v>492</v>
      </c>
      <c r="GC2" s="202" t="s">
        <v>492</v>
      </c>
      <c r="GD2" s="202" t="s">
        <v>492</v>
      </c>
      <c r="GE2" s="202" t="s">
        <v>492</v>
      </c>
      <c r="GF2" s="202" t="s">
        <v>492</v>
      </c>
      <c r="GG2" s="202" t="s">
        <v>492</v>
      </c>
      <c r="GH2" s="202" t="s">
        <v>492</v>
      </c>
      <c r="GI2" s="202" t="s">
        <v>492</v>
      </c>
      <c r="GJ2" s="202" t="s">
        <v>492</v>
      </c>
      <c r="GK2" s="202" t="s">
        <v>492</v>
      </c>
      <c r="GL2" s="202" t="s">
        <v>492</v>
      </c>
      <c r="GM2" s="202" t="s">
        <v>492</v>
      </c>
      <c r="GN2" s="202" t="s">
        <v>492</v>
      </c>
      <c r="GO2" s="202" t="s">
        <v>492</v>
      </c>
      <c r="GP2" s="202" t="s">
        <v>492</v>
      </c>
      <c r="GQ2" s="202" t="s">
        <v>492</v>
      </c>
      <c r="GR2" s="202" t="s">
        <v>492</v>
      </c>
      <c r="GS2" s="202" t="s">
        <v>492</v>
      </c>
      <c r="GT2" s="202" t="s">
        <v>492</v>
      </c>
      <c r="GU2" s="202" t="s">
        <v>492</v>
      </c>
      <c r="GV2" s="202" t="s">
        <v>492</v>
      </c>
      <c r="GW2" s="202" t="s">
        <v>492</v>
      </c>
      <c r="GX2" s="202" t="s">
        <v>492</v>
      </c>
      <c r="GY2" s="202" t="s">
        <v>492</v>
      </c>
      <c r="GZ2" s="202" t="s">
        <v>492</v>
      </c>
      <c r="HA2" s="202" t="s">
        <v>492</v>
      </c>
      <c r="HB2" s="202" t="s">
        <v>492</v>
      </c>
      <c r="HC2" s="202" t="s">
        <v>492</v>
      </c>
      <c r="HD2" s="202" t="s">
        <v>492</v>
      </c>
      <c r="HE2" s="202" t="s">
        <v>492</v>
      </c>
      <c r="HF2" s="202" t="s">
        <v>492</v>
      </c>
      <c r="HG2" s="202" t="s">
        <v>492</v>
      </c>
      <c r="HH2" s="202" t="s">
        <v>492</v>
      </c>
      <c r="HI2" s="202" t="s">
        <v>492</v>
      </c>
      <c r="HJ2" s="202" t="s">
        <v>492</v>
      </c>
      <c r="HK2" s="202" t="s">
        <v>492</v>
      </c>
      <c r="HL2" s="202" t="s">
        <v>492</v>
      </c>
      <c r="HM2" s="202" t="s">
        <v>492</v>
      </c>
      <c r="HN2" s="202" t="s">
        <v>492</v>
      </c>
      <c r="HO2" s="202" t="s">
        <v>492</v>
      </c>
      <c r="HP2" s="202" t="s">
        <v>492</v>
      </c>
      <c r="HQ2" s="202" t="s">
        <v>492</v>
      </c>
      <c r="HR2" s="202" t="s">
        <v>492</v>
      </c>
      <c r="HS2" s="202" t="s">
        <v>492</v>
      </c>
      <c r="HT2" s="202" t="s">
        <v>492</v>
      </c>
      <c r="HU2" s="202" t="s">
        <v>492</v>
      </c>
      <c r="HV2" s="202" t="s">
        <v>492</v>
      </c>
      <c r="HW2" s="202" t="s">
        <v>492</v>
      </c>
      <c r="HX2" s="202" t="s">
        <v>492</v>
      </c>
      <c r="HY2" s="202" t="s">
        <v>492</v>
      </c>
      <c r="HZ2" s="202" t="s">
        <v>492</v>
      </c>
      <c r="IA2" s="202" t="s">
        <v>492</v>
      </c>
      <c r="IB2" s="202" t="s">
        <v>492</v>
      </c>
      <c r="IC2" s="202" t="s">
        <v>492</v>
      </c>
      <c r="ID2" s="202" t="s">
        <v>492</v>
      </c>
      <c r="IE2" s="202" t="s">
        <v>492</v>
      </c>
      <c r="IF2" s="202" t="s">
        <v>492</v>
      </c>
      <c r="IG2" s="202" t="s">
        <v>492</v>
      </c>
      <c r="IH2" s="202" t="s">
        <v>492</v>
      </c>
      <c r="II2" s="202" t="s">
        <v>492</v>
      </c>
      <c r="IJ2" s="202" t="s">
        <v>492</v>
      </c>
      <c r="IK2" s="202" t="s">
        <v>492</v>
      </c>
      <c r="IL2" s="202" t="s">
        <v>492</v>
      </c>
      <c r="IM2" s="202" t="s">
        <v>492</v>
      </c>
      <c r="IN2" s="202" t="s">
        <v>492</v>
      </c>
      <c r="IO2" s="202" t="s">
        <v>492</v>
      </c>
      <c r="IP2" s="202" t="s">
        <v>492</v>
      </c>
      <c r="IQ2" s="202" t="s">
        <v>492</v>
      </c>
      <c r="IR2" s="202" t="s">
        <v>492</v>
      </c>
      <c r="IS2" s="202" t="s">
        <v>492</v>
      </c>
      <c r="IT2" s="202" t="s">
        <v>492</v>
      </c>
      <c r="IU2" s="202" t="s">
        <v>492</v>
      </c>
      <c r="IV2" s="202" t="s">
        <v>492</v>
      </c>
      <c r="IW2" s="202" t="s">
        <v>492</v>
      </c>
      <c r="IX2" s="202" t="s">
        <v>492</v>
      </c>
      <c r="IY2" s="202" t="s">
        <v>492</v>
      </c>
      <c r="IZ2" s="202" t="s">
        <v>492</v>
      </c>
      <c r="JA2" s="202" t="s">
        <v>492</v>
      </c>
      <c r="JB2" s="202" t="s">
        <v>492</v>
      </c>
      <c r="JC2" s="202" t="s">
        <v>492</v>
      </c>
      <c r="JD2" s="202" t="s">
        <v>492</v>
      </c>
      <c r="JE2" s="202" t="s">
        <v>492</v>
      </c>
      <c r="JF2" s="202" t="s">
        <v>492</v>
      </c>
      <c r="JG2" s="202" t="s">
        <v>492</v>
      </c>
      <c r="JH2" s="202" t="s">
        <v>492</v>
      </c>
      <c r="JI2" s="202" t="s">
        <v>492</v>
      </c>
      <c r="JJ2" s="202" t="s">
        <v>492</v>
      </c>
      <c r="JK2" s="202" t="s">
        <v>492</v>
      </c>
      <c r="JL2" s="202" t="s">
        <v>492</v>
      </c>
      <c r="JM2" s="202" t="s">
        <v>492</v>
      </c>
      <c r="JN2" s="202" t="s">
        <v>492</v>
      </c>
      <c r="JO2" s="202" t="s">
        <v>492</v>
      </c>
      <c r="JP2" s="202" t="s">
        <v>492</v>
      </c>
      <c r="JQ2" s="202" t="s">
        <v>492</v>
      </c>
      <c r="JR2" s="202" t="s">
        <v>492</v>
      </c>
      <c r="JS2" s="202" t="s">
        <v>492</v>
      </c>
      <c r="JT2" s="202" t="s">
        <v>492</v>
      </c>
      <c r="JU2" s="202" t="s">
        <v>492</v>
      </c>
      <c r="JV2" s="202" t="s">
        <v>492</v>
      </c>
      <c r="JW2" s="202" t="s">
        <v>492</v>
      </c>
      <c r="JX2" s="202" t="s">
        <v>492</v>
      </c>
      <c r="JY2" s="202" t="s">
        <v>492</v>
      </c>
      <c r="JZ2" s="202" t="s">
        <v>492</v>
      </c>
      <c r="KA2" s="202" t="s">
        <v>492</v>
      </c>
      <c r="KB2" s="202" t="s">
        <v>492</v>
      </c>
      <c r="KC2" s="202" t="s">
        <v>492</v>
      </c>
      <c r="KD2" s="202" t="s">
        <v>492</v>
      </c>
      <c r="KE2" s="202" t="s">
        <v>492</v>
      </c>
      <c r="KF2" s="202" t="s">
        <v>492</v>
      </c>
      <c r="KG2" s="202" t="s">
        <v>492</v>
      </c>
      <c r="KH2" s="202" t="s">
        <v>492</v>
      </c>
      <c r="KI2" s="202" t="s">
        <v>492</v>
      </c>
      <c r="KJ2" s="202" t="s">
        <v>492</v>
      </c>
      <c r="KK2" s="202" t="s">
        <v>492</v>
      </c>
      <c r="KL2" s="202" t="s">
        <v>492</v>
      </c>
      <c r="KM2" s="202" t="s">
        <v>492</v>
      </c>
      <c r="KN2" s="202" t="s">
        <v>492</v>
      </c>
      <c r="KO2" s="202" t="s">
        <v>492</v>
      </c>
      <c r="KP2" s="202" t="s">
        <v>492</v>
      </c>
      <c r="KQ2" s="202" t="s">
        <v>492</v>
      </c>
      <c r="KR2" s="202" t="s">
        <v>492</v>
      </c>
      <c r="KS2" s="202" t="s">
        <v>492</v>
      </c>
      <c r="KT2" s="202" t="s">
        <v>492</v>
      </c>
      <c r="KU2" s="202" t="s">
        <v>492</v>
      </c>
      <c r="KV2" s="202" t="s">
        <v>492</v>
      </c>
      <c r="KW2" s="202" t="s">
        <v>492</v>
      </c>
      <c r="KX2" s="202" t="s">
        <v>492</v>
      </c>
      <c r="KY2" s="202" t="s">
        <v>492</v>
      </c>
      <c r="KZ2" s="202" t="s">
        <v>492</v>
      </c>
      <c r="LA2" s="202" t="s">
        <v>492</v>
      </c>
      <c r="LB2" s="202" t="s">
        <v>492</v>
      </c>
      <c r="LC2" s="202" t="s">
        <v>492</v>
      </c>
      <c r="LD2" s="202" t="s">
        <v>492</v>
      </c>
      <c r="LE2" s="202" t="s">
        <v>492</v>
      </c>
      <c r="LF2" s="202" t="s">
        <v>492</v>
      </c>
      <c r="LG2" s="202" t="s">
        <v>492</v>
      </c>
      <c r="LH2" s="202" t="s">
        <v>492</v>
      </c>
      <c r="LI2" s="202" t="s">
        <v>492</v>
      </c>
      <c r="LJ2" s="202" t="s">
        <v>492</v>
      </c>
      <c r="LK2" s="202" t="s">
        <v>492</v>
      </c>
      <c r="LL2" s="202" t="s">
        <v>492</v>
      </c>
      <c r="LM2" s="202" t="s">
        <v>492</v>
      </c>
      <c r="LN2" s="202" t="s">
        <v>492</v>
      </c>
      <c r="LO2" s="202" t="s">
        <v>492</v>
      </c>
      <c r="LP2" s="202" t="s">
        <v>492</v>
      </c>
      <c r="LQ2" s="202" t="s">
        <v>492</v>
      </c>
      <c r="LR2" s="202" t="s">
        <v>492</v>
      </c>
      <c r="LS2" s="202" t="s">
        <v>492</v>
      </c>
      <c r="LT2" s="202" t="s">
        <v>492</v>
      </c>
      <c r="LU2" s="202" t="s">
        <v>492</v>
      </c>
      <c r="LV2" s="202" t="s">
        <v>492</v>
      </c>
      <c r="LW2" s="202" t="s">
        <v>492</v>
      </c>
      <c r="LX2" s="202" t="s">
        <v>492</v>
      </c>
      <c r="LY2" s="202" t="s">
        <v>492</v>
      </c>
      <c r="LZ2" s="202" t="s">
        <v>492</v>
      </c>
      <c r="MA2" s="202" t="s">
        <v>492</v>
      </c>
      <c r="MB2" s="202" t="s">
        <v>492</v>
      </c>
      <c r="MC2" s="202" t="s">
        <v>492</v>
      </c>
      <c r="MD2" s="202" t="s">
        <v>492</v>
      </c>
      <c r="ME2" s="202" t="s">
        <v>492</v>
      </c>
      <c r="MF2" s="202" t="s">
        <v>492</v>
      </c>
      <c r="MG2" s="202" t="s">
        <v>492</v>
      </c>
      <c r="MH2" s="202" t="s">
        <v>492</v>
      </c>
      <c r="MI2" s="202" t="s">
        <v>492</v>
      </c>
      <c r="MJ2" s="202" t="s">
        <v>492</v>
      </c>
      <c r="MK2" s="202" t="s">
        <v>492</v>
      </c>
      <c r="ML2" s="202" t="s">
        <v>492</v>
      </c>
      <c r="MM2" s="202" t="s">
        <v>492</v>
      </c>
      <c r="MN2" s="202" t="s">
        <v>492</v>
      </c>
      <c r="MO2" s="202" t="s">
        <v>492</v>
      </c>
      <c r="MP2" s="202" t="s">
        <v>492</v>
      </c>
      <c r="MQ2" s="202" t="s">
        <v>492</v>
      </c>
      <c r="MR2" s="202" t="s">
        <v>492</v>
      </c>
      <c r="MS2" s="202" t="s">
        <v>492</v>
      </c>
      <c r="MT2" s="202" t="s">
        <v>492</v>
      </c>
      <c r="MU2" s="202" t="s">
        <v>492</v>
      </c>
      <c r="MV2" s="202" t="s">
        <v>492</v>
      </c>
      <c r="MW2" s="202" t="s">
        <v>492</v>
      </c>
      <c r="MX2" s="202" t="s">
        <v>492</v>
      </c>
      <c r="MY2" s="202" t="s">
        <v>492</v>
      </c>
      <c r="MZ2" s="202" t="s">
        <v>492</v>
      </c>
      <c r="NA2" s="202" t="s">
        <v>492</v>
      </c>
      <c r="NB2" s="202" t="s">
        <v>492</v>
      </c>
      <c r="NC2" s="202" t="s">
        <v>492</v>
      </c>
      <c r="ND2" s="202" t="s">
        <v>492</v>
      </c>
      <c r="NE2" s="202" t="s">
        <v>492</v>
      </c>
      <c r="NF2" s="202" t="s">
        <v>492</v>
      </c>
      <c r="NG2" s="202" t="s">
        <v>492</v>
      </c>
      <c r="NH2" s="202" t="s">
        <v>492</v>
      </c>
      <c r="NI2" s="202" t="s">
        <v>492</v>
      </c>
      <c r="NJ2" s="202" t="s">
        <v>492</v>
      </c>
      <c r="NK2" s="202" t="s">
        <v>492</v>
      </c>
      <c r="NL2" s="202" t="s">
        <v>492</v>
      </c>
      <c r="NM2" s="202" t="s">
        <v>492</v>
      </c>
      <c r="NN2" s="202" t="s">
        <v>492</v>
      </c>
      <c r="NO2" s="202" t="s">
        <v>492</v>
      </c>
      <c r="NP2" s="202" t="s">
        <v>492</v>
      </c>
      <c r="NQ2" s="202" t="s">
        <v>492</v>
      </c>
      <c r="NR2" s="202" t="s">
        <v>492</v>
      </c>
      <c r="NS2" s="202" t="s">
        <v>492</v>
      </c>
      <c r="NT2" s="202" t="s">
        <v>492</v>
      </c>
      <c r="NU2" s="202" t="s">
        <v>492</v>
      </c>
      <c r="NV2" s="202" t="s">
        <v>492</v>
      </c>
      <c r="NW2" s="202" t="s">
        <v>492</v>
      </c>
      <c r="NX2" s="202" t="s">
        <v>492</v>
      </c>
      <c r="NY2" s="202" t="s">
        <v>492</v>
      </c>
      <c r="NZ2" s="202" t="s">
        <v>492</v>
      </c>
      <c r="OA2" s="202" t="s">
        <v>492</v>
      </c>
      <c r="OB2" s="202" t="s">
        <v>492</v>
      </c>
      <c r="OC2" s="202" t="s">
        <v>492</v>
      </c>
      <c r="OD2" s="202" t="s">
        <v>492</v>
      </c>
      <c r="OE2" s="202" t="s">
        <v>492</v>
      </c>
      <c r="OF2" s="202" t="s">
        <v>492</v>
      </c>
      <c r="OG2" s="202" t="s">
        <v>492</v>
      </c>
      <c r="OH2" s="202" t="s">
        <v>492</v>
      </c>
      <c r="OI2" s="202" t="s">
        <v>492</v>
      </c>
      <c r="OJ2" s="202" t="s">
        <v>492</v>
      </c>
      <c r="OK2" s="202" t="s">
        <v>492</v>
      </c>
      <c r="OL2" s="202" t="s">
        <v>492</v>
      </c>
      <c r="OM2" s="202" t="s">
        <v>492</v>
      </c>
      <c r="ON2" s="202" t="s">
        <v>492</v>
      </c>
      <c r="OO2" s="202" t="s">
        <v>492</v>
      </c>
      <c r="OP2" s="202" t="s">
        <v>492</v>
      </c>
      <c r="OQ2" s="202" t="s">
        <v>492</v>
      </c>
      <c r="OR2" s="202" t="s">
        <v>492</v>
      </c>
      <c r="OS2" s="202" t="s">
        <v>492</v>
      </c>
      <c r="OT2" s="202" t="s">
        <v>492</v>
      </c>
      <c r="OU2" s="202" t="s">
        <v>492</v>
      </c>
      <c r="OV2" s="202" t="s">
        <v>492</v>
      </c>
      <c r="OW2" s="202" t="s">
        <v>492</v>
      </c>
      <c r="OX2" s="202" t="s">
        <v>492</v>
      </c>
      <c r="OY2" s="202" t="s">
        <v>492</v>
      </c>
      <c r="OZ2" s="202" t="s">
        <v>492</v>
      </c>
      <c r="PA2" s="202" t="s">
        <v>492</v>
      </c>
      <c r="PB2" s="202" t="s">
        <v>492</v>
      </c>
      <c r="PC2" s="202" t="s">
        <v>492</v>
      </c>
      <c r="PD2" s="202" t="s">
        <v>492</v>
      </c>
      <c r="PE2" s="202" t="s">
        <v>492</v>
      </c>
      <c r="PF2" s="202" t="s">
        <v>492</v>
      </c>
      <c r="PG2" s="202" t="s">
        <v>492</v>
      </c>
      <c r="PH2" s="202" t="s">
        <v>492</v>
      </c>
      <c r="PI2" s="202" t="s">
        <v>492</v>
      </c>
      <c r="PJ2" s="202" t="s">
        <v>492</v>
      </c>
      <c r="PK2" s="202" t="s">
        <v>492</v>
      </c>
      <c r="PL2" s="202" t="s">
        <v>492</v>
      </c>
      <c r="PM2" s="202" t="s">
        <v>492</v>
      </c>
      <c r="PN2" s="202" t="s">
        <v>492</v>
      </c>
      <c r="PO2" s="202" t="s">
        <v>492</v>
      </c>
      <c r="PP2" s="202" t="s">
        <v>492</v>
      </c>
      <c r="PQ2" s="202" t="s">
        <v>492</v>
      </c>
      <c r="PR2" s="202" t="s">
        <v>492</v>
      </c>
      <c r="PS2" s="202" t="s">
        <v>492</v>
      </c>
      <c r="PT2" s="202" t="s">
        <v>492</v>
      </c>
      <c r="PU2" s="202" t="s">
        <v>492</v>
      </c>
      <c r="PV2" s="202" t="s">
        <v>492</v>
      </c>
      <c r="PW2" s="202" t="s">
        <v>492</v>
      </c>
      <c r="PX2" s="202" t="s">
        <v>492</v>
      </c>
      <c r="PY2" s="202" t="s">
        <v>492</v>
      </c>
      <c r="PZ2" s="202" t="s">
        <v>492</v>
      </c>
      <c r="QA2" s="202" t="s">
        <v>492</v>
      </c>
      <c r="QB2" s="202" t="s">
        <v>492</v>
      </c>
      <c r="QC2" s="202" t="s">
        <v>492</v>
      </c>
      <c r="QD2" s="202" t="s">
        <v>492</v>
      </c>
      <c r="QE2" s="202" t="s">
        <v>492</v>
      </c>
      <c r="QF2" s="202" t="s">
        <v>492</v>
      </c>
      <c r="QG2" s="202" t="s">
        <v>492</v>
      </c>
      <c r="QH2" s="202" t="s">
        <v>492</v>
      </c>
      <c r="QI2" s="202" t="s">
        <v>492</v>
      </c>
      <c r="QJ2" s="202" t="s">
        <v>492</v>
      </c>
      <c r="QK2" s="202" t="s">
        <v>492</v>
      </c>
      <c r="QL2" s="202" t="s">
        <v>492</v>
      </c>
      <c r="QM2" s="202" t="s">
        <v>492</v>
      </c>
      <c r="QN2" s="202" t="s">
        <v>492</v>
      </c>
      <c r="QO2" s="202" t="s">
        <v>492</v>
      </c>
      <c r="QP2" s="202" t="s">
        <v>492</v>
      </c>
      <c r="QQ2" s="202" t="s">
        <v>492</v>
      </c>
      <c r="QR2" s="202" t="s">
        <v>492</v>
      </c>
      <c r="QS2" s="202" t="s">
        <v>492</v>
      </c>
      <c r="QT2" s="202" t="s">
        <v>492</v>
      </c>
      <c r="QU2" s="202" t="s">
        <v>492</v>
      </c>
      <c r="QV2" s="202" t="s">
        <v>492</v>
      </c>
      <c r="QW2" s="202" t="s">
        <v>492</v>
      </c>
      <c r="QX2" s="202" t="s">
        <v>492</v>
      </c>
      <c r="QY2" s="202" t="s">
        <v>492</v>
      </c>
      <c r="QZ2" s="202" t="s">
        <v>492</v>
      </c>
      <c r="RA2" s="202" t="s">
        <v>492</v>
      </c>
      <c r="RB2" s="202" t="s">
        <v>492</v>
      </c>
      <c r="RC2" s="202" t="s">
        <v>492</v>
      </c>
      <c r="RD2" s="202" t="s">
        <v>492</v>
      </c>
      <c r="RE2" s="202" t="s">
        <v>492</v>
      </c>
      <c r="RF2" s="202" t="s">
        <v>492</v>
      </c>
      <c r="RG2" s="202" t="s">
        <v>492</v>
      </c>
      <c r="RH2" s="202" t="s">
        <v>492</v>
      </c>
      <c r="RI2" s="202" t="s">
        <v>492</v>
      </c>
      <c r="RJ2" s="202" t="s">
        <v>492</v>
      </c>
      <c r="RK2" s="202" t="s">
        <v>492</v>
      </c>
      <c r="RL2" s="202" t="s">
        <v>492</v>
      </c>
      <c r="RM2" s="202" t="s">
        <v>492</v>
      </c>
      <c r="RN2" s="202" t="s">
        <v>492</v>
      </c>
      <c r="RO2" s="202" t="s">
        <v>492</v>
      </c>
      <c r="RP2" s="202" t="s">
        <v>492</v>
      </c>
      <c r="RQ2" s="202" t="s">
        <v>492</v>
      </c>
      <c r="RR2" s="202" t="s">
        <v>492</v>
      </c>
      <c r="RS2" s="202" t="s">
        <v>492</v>
      </c>
      <c r="RT2" s="202" t="s">
        <v>492</v>
      </c>
      <c r="RU2" s="202" t="s">
        <v>492</v>
      </c>
      <c r="RV2" s="202" t="s">
        <v>492</v>
      </c>
      <c r="RW2" s="202" t="s">
        <v>492</v>
      </c>
      <c r="RX2" s="202" t="s">
        <v>492</v>
      </c>
      <c r="RY2" s="202" t="s">
        <v>492</v>
      </c>
      <c r="RZ2" s="202" t="s">
        <v>492</v>
      </c>
      <c r="SA2" s="202" t="s">
        <v>492</v>
      </c>
      <c r="SB2" s="202" t="s">
        <v>492</v>
      </c>
      <c r="SC2" s="202" t="s">
        <v>492</v>
      </c>
      <c r="SD2" s="202" t="s">
        <v>492</v>
      </c>
      <c r="SE2" s="202" t="s">
        <v>492</v>
      </c>
      <c r="SF2" s="202" t="s">
        <v>492</v>
      </c>
      <c r="SG2" s="202" t="s">
        <v>492</v>
      </c>
      <c r="SH2" s="202" t="s">
        <v>492</v>
      </c>
      <c r="SI2" s="202" t="s">
        <v>492</v>
      </c>
      <c r="SJ2" s="202" t="s">
        <v>492</v>
      </c>
      <c r="SK2" s="202" t="s">
        <v>492</v>
      </c>
      <c r="SL2" s="202" t="s">
        <v>492</v>
      </c>
      <c r="SM2" s="202" t="s">
        <v>492</v>
      </c>
      <c r="SN2" s="202" t="s">
        <v>492</v>
      </c>
      <c r="SO2" s="202" t="s">
        <v>492</v>
      </c>
      <c r="SP2" s="202" t="s">
        <v>492</v>
      </c>
      <c r="SQ2" s="202" t="s">
        <v>492</v>
      </c>
      <c r="SR2" s="202" t="s">
        <v>492</v>
      </c>
      <c r="SS2" s="202" t="s">
        <v>492</v>
      </c>
      <c r="ST2" s="202" t="s">
        <v>492</v>
      </c>
      <c r="SU2" s="202" t="s">
        <v>492</v>
      </c>
      <c r="SV2" s="202" t="s">
        <v>492</v>
      </c>
      <c r="SW2" s="202" t="s">
        <v>492</v>
      </c>
      <c r="SX2" s="202" t="s">
        <v>492</v>
      </c>
      <c r="SY2" s="202" t="s">
        <v>492</v>
      </c>
      <c r="SZ2" s="202" t="s">
        <v>492</v>
      </c>
      <c r="TA2" s="202" t="s">
        <v>492</v>
      </c>
      <c r="TB2" s="202" t="s">
        <v>492</v>
      </c>
      <c r="TC2" s="202" t="s">
        <v>492</v>
      </c>
      <c r="TD2" s="202" t="s">
        <v>492</v>
      </c>
      <c r="TE2" s="202" t="s">
        <v>492</v>
      </c>
      <c r="TF2" s="202" t="s">
        <v>492</v>
      </c>
      <c r="TG2" s="202" t="s">
        <v>492</v>
      </c>
      <c r="TH2" s="202" t="s">
        <v>492</v>
      </c>
      <c r="TI2" s="202" t="s">
        <v>492</v>
      </c>
      <c r="TJ2" s="202" t="s">
        <v>492</v>
      </c>
      <c r="TK2" s="202" t="s">
        <v>492</v>
      </c>
      <c r="TL2" s="202" t="s">
        <v>492</v>
      </c>
      <c r="TM2" s="202" t="s">
        <v>492</v>
      </c>
      <c r="TN2" s="202" t="s">
        <v>492</v>
      </c>
      <c r="TO2" s="202" t="s">
        <v>492</v>
      </c>
      <c r="TP2" s="202" t="s">
        <v>492</v>
      </c>
      <c r="TQ2" s="202" t="s">
        <v>492</v>
      </c>
      <c r="TR2" s="202" t="s">
        <v>492</v>
      </c>
      <c r="TS2" s="202" t="s">
        <v>492</v>
      </c>
      <c r="TT2" s="202" t="s">
        <v>492</v>
      </c>
      <c r="TU2" s="202" t="s">
        <v>492</v>
      </c>
      <c r="TV2" s="202" t="s">
        <v>492</v>
      </c>
      <c r="TW2" s="202" t="s">
        <v>492</v>
      </c>
      <c r="TX2" s="202" t="s">
        <v>492</v>
      </c>
      <c r="TY2" s="202" t="s">
        <v>492</v>
      </c>
      <c r="TZ2" s="202" t="s">
        <v>492</v>
      </c>
      <c r="UA2" s="202" t="s">
        <v>492</v>
      </c>
      <c r="UB2" s="202" t="s">
        <v>492</v>
      </c>
      <c r="UC2" s="202" t="s">
        <v>492</v>
      </c>
      <c r="UD2" s="202" t="s">
        <v>492</v>
      </c>
      <c r="UE2" s="202" t="s">
        <v>492</v>
      </c>
      <c r="UF2" s="202" t="s">
        <v>492</v>
      </c>
      <c r="UG2" s="202" t="s">
        <v>492</v>
      </c>
      <c r="UH2" s="202" t="s">
        <v>492</v>
      </c>
      <c r="UI2" s="202" t="s">
        <v>492</v>
      </c>
      <c r="UJ2" s="202" t="s">
        <v>492</v>
      </c>
      <c r="UK2" s="202" t="s">
        <v>492</v>
      </c>
      <c r="UL2" s="202" t="s">
        <v>492</v>
      </c>
      <c r="UM2" s="202" t="s">
        <v>492</v>
      </c>
      <c r="UN2" s="202" t="s">
        <v>492</v>
      </c>
      <c r="UO2" s="202" t="s">
        <v>492</v>
      </c>
      <c r="UP2" s="202" t="s">
        <v>492</v>
      </c>
      <c r="UQ2" s="202" t="s">
        <v>492</v>
      </c>
      <c r="UR2" s="202" t="s">
        <v>492</v>
      </c>
      <c r="US2" s="202" t="s">
        <v>492</v>
      </c>
      <c r="UT2" s="202" t="s">
        <v>492</v>
      </c>
      <c r="UU2" s="202" t="s">
        <v>492</v>
      </c>
      <c r="UV2" s="202" t="s">
        <v>492</v>
      </c>
      <c r="UW2" s="202" t="s">
        <v>492</v>
      </c>
      <c r="UX2" s="202" t="s">
        <v>492</v>
      </c>
      <c r="UY2" s="202" t="s">
        <v>492</v>
      </c>
      <c r="UZ2" s="202" t="s">
        <v>492</v>
      </c>
      <c r="VA2" s="202" t="s">
        <v>492</v>
      </c>
      <c r="VB2" s="202" t="s">
        <v>492</v>
      </c>
      <c r="VC2" s="202" t="s">
        <v>492</v>
      </c>
      <c r="VD2" s="202" t="s">
        <v>492</v>
      </c>
      <c r="VE2" s="202" t="s">
        <v>492</v>
      </c>
      <c r="VF2" s="202" t="s">
        <v>492</v>
      </c>
      <c r="VG2" s="202" t="s">
        <v>492</v>
      </c>
      <c r="VH2" s="202" t="s">
        <v>492</v>
      </c>
      <c r="VI2" s="202" t="s">
        <v>492</v>
      </c>
      <c r="VJ2" s="202" t="s">
        <v>492</v>
      </c>
      <c r="VK2" s="202" t="s">
        <v>492</v>
      </c>
      <c r="VL2" s="202" t="s">
        <v>492</v>
      </c>
      <c r="VM2" s="202" t="s">
        <v>492</v>
      </c>
      <c r="VN2" s="202" t="s">
        <v>492</v>
      </c>
      <c r="VO2" s="202" t="s">
        <v>492</v>
      </c>
      <c r="VP2" s="202" t="s">
        <v>492</v>
      </c>
      <c r="VQ2" s="202" t="s">
        <v>492</v>
      </c>
      <c r="VR2" s="202" t="s">
        <v>492</v>
      </c>
      <c r="VS2" s="202" t="s">
        <v>492</v>
      </c>
      <c r="VT2" s="202" t="s">
        <v>492</v>
      </c>
      <c r="VU2" s="202" t="s">
        <v>492</v>
      </c>
      <c r="VV2" s="202" t="s">
        <v>492</v>
      </c>
      <c r="VW2" s="202" t="s">
        <v>492</v>
      </c>
      <c r="VX2" s="202" t="s">
        <v>492</v>
      </c>
      <c r="VY2" s="202" t="s">
        <v>492</v>
      </c>
      <c r="VZ2" s="202" t="s">
        <v>492</v>
      </c>
      <c r="WA2" s="202" t="s">
        <v>492</v>
      </c>
      <c r="WB2" s="202" t="s">
        <v>492</v>
      </c>
      <c r="WC2" s="202" t="s">
        <v>492</v>
      </c>
      <c r="WD2" s="202" t="s">
        <v>492</v>
      </c>
      <c r="WE2" s="202" t="s">
        <v>492</v>
      </c>
      <c r="WF2" s="202" t="s">
        <v>492</v>
      </c>
      <c r="WG2" s="202" t="s">
        <v>492</v>
      </c>
      <c r="WH2" s="202" t="s">
        <v>492</v>
      </c>
      <c r="WI2" s="202" t="s">
        <v>492</v>
      </c>
      <c r="WJ2" s="202" t="s">
        <v>492</v>
      </c>
      <c r="WK2" s="202" t="s">
        <v>492</v>
      </c>
      <c r="WL2" s="202" t="s">
        <v>492</v>
      </c>
      <c r="WM2" s="202" t="s">
        <v>492</v>
      </c>
      <c r="WN2" s="202" t="s">
        <v>492</v>
      </c>
      <c r="WO2" s="202" t="s">
        <v>492</v>
      </c>
      <c r="WP2" s="202" t="s">
        <v>492</v>
      </c>
      <c r="WQ2" s="202" t="s">
        <v>492</v>
      </c>
      <c r="WR2" s="202" t="s">
        <v>492</v>
      </c>
      <c r="WS2" s="202" t="s">
        <v>492</v>
      </c>
      <c r="WT2" s="202" t="s">
        <v>492</v>
      </c>
      <c r="WU2" s="202" t="s">
        <v>492</v>
      </c>
      <c r="WV2" s="202" t="s">
        <v>492</v>
      </c>
      <c r="WW2" s="202" t="s">
        <v>492</v>
      </c>
      <c r="WX2" s="202" t="s">
        <v>492</v>
      </c>
      <c r="WY2" s="202" t="s">
        <v>492</v>
      </c>
      <c r="WZ2" s="202" t="s">
        <v>492</v>
      </c>
      <c r="XA2" s="202" t="s">
        <v>492</v>
      </c>
      <c r="XB2" s="202" t="s">
        <v>492</v>
      </c>
      <c r="XC2" s="202" t="s">
        <v>492</v>
      </c>
      <c r="XD2" s="202" t="s">
        <v>492</v>
      </c>
      <c r="XE2" s="202" t="s">
        <v>492</v>
      </c>
      <c r="XF2" s="202" t="s">
        <v>492</v>
      </c>
      <c r="XG2" s="202" t="s">
        <v>492</v>
      </c>
      <c r="XH2" s="202" t="s">
        <v>492</v>
      </c>
      <c r="XI2" s="202" t="s">
        <v>492</v>
      </c>
      <c r="XJ2" s="202" t="s">
        <v>492</v>
      </c>
      <c r="XK2" s="202" t="s">
        <v>492</v>
      </c>
      <c r="XL2" s="202" t="s">
        <v>492</v>
      </c>
      <c r="XM2" s="202" t="s">
        <v>492</v>
      </c>
      <c r="XN2" s="202" t="s">
        <v>492</v>
      </c>
      <c r="XO2" s="202" t="s">
        <v>492</v>
      </c>
      <c r="XP2" s="202" t="s">
        <v>492</v>
      </c>
      <c r="XQ2" s="202" t="s">
        <v>492</v>
      </c>
      <c r="XR2" s="202" t="s">
        <v>492</v>
      </c>
      <c r="XS2" s="202" t="s">
        <v>492</v>
      </c>
      <c r="XT2" s="202" t="s">
        <v>492</v>
      </c>
      <c r="XU2" s="202" t="s">
        <v>492</v>
      </c>
      <c r="XV2" s="202" t="s">
        <v>492</v>
      </c>
      <c r="XW2" s="202" t="s">
        <v>492</v>
      </c>
      <c r="XX2" s="202" t="s">
        <v>492</v>
      </c>
      <c r="XY2" s="202" t="s">
        <v>492</v>
      </c>
      <c r="XZ2" s="202" t="s">
        <v>492</v>
      </c>
      <c r="YA2" s="202" t="s">
        <v>492</v>
      </c>
      <c r="YB2" s="202" t="s">
        <v>492</v>
      </c>
      <c r="YC2" s="202" t="s">
        <v>492</v>
      </c>
      <c r="YD2" s="202" t="s">
        <v>492</v>
      </c>
      <c r="YE2" s="202" t="s">
        <v>492</v>
      </c>
      <c r="YF2" s="202" t="s">
        <v>492</v>
      </c>
      <c r="YG2" s="202" t="s">
        <v>492</v>
      </c>
      <c r="YH2" s="202" t="s">
        <v>492</v>
      </c>
      <c r="YI2" s="202" t="s">
        <v>492</v>
      </c>
      <c r="YJ2" s="202" t="s">
        <v>492</v>
      </c>
      <c r="YK2" s="202" t="s">
        <v>492</v>
      </c>
      <c r="YL2" s="202" t="s">
        <v>492</v>
      </c>
      <c r="YM2" s="202" t="s">
        <v>492</v>
      </c>
      <c r="YN2" s="202" t="s">
        <v>492</v>
      </c>
      <c r="YO2" s="202" t="s">
        <v>492</v>
      </c>
      <c r="YP2" s="202" t="s">
        <v>492</v>
      </c>
      <c r="YQ2" s="202" t="s">
        <v>492</v>
      </c>
      <c r="YR2" s="202" t="s">
        <v>492</v>
      </c>
      <c r="YS2" s="202" t="s">
        <v>492</v>
      </c>
      <c r="YT2" s="202" t="s">
        <v>492</v>
      </c>
      <c r="YU2" s="202" t="s">
        <v>492</v>
      </c>
      <c r="YV2" s="202" t="s">
        <v>492</v>
      </c>
      <c r="YW2" s="202" t="s">
        <v>492</v>
      </c>
      <c r="YX2" s="202" t="s">
        <v>492</v>
      </c>
      <c r="YY2" s="202" t="s">
        <v>492</v>
      </c>
      <c r="YZ2" s="202" t="s">
        <v>492</v>
      </c>
      <c r="ZA2" s="202" t="s">
        <v>492</v>
      </c>
      <c r="ZB2" s="202" t="s">
        <v>492</v>
      </c>
      <c r="ZC2" s="202" t="s">
        <v>492</v>
      </c>
      <c r="ZD2" s="202" t="s">
        <v>492</v>
      </c>
      <c r="ZE2" s="202" t="s">
        <v>492</v>
      </c>
      <c r="ZF2" s="202" t="s">
        <v>492</v>
      </c>
      <c r="ZG2" s="202" t="s">
        <v>492</v>
      </c>
      <c r="ZH2" s="202" t="s">
        <v>492</v>
      </c>
      <c r="ZI2" s="202" t="s">
        <v>492</v>
      </c>
      <c r="ZJ2" s="202" t="s">
        <v>492</v>
      </c>
      <c r="ZK2" s="202" t="s">
        <v>492</v>
      </c>
      <c r="ZL2" s="202" t="s">
        <v>492</v>
      </c>
      <c r="ZM2" s="202" t="s">
        <v>492</v>
      </c>
      <c r="ZN2" s="202" t="s">
        <v>492</v>
      </c>
      <c r="ZO2" s="202" t="s">
        <v>492</v>
      </c>
      <c r="ZP2" s="202" t="s">
        <v>492</v>
      </c>
      <c r="ZQ2" s="202" t="s">
        <v>492</v>
      </c>
      <c r="ZR2" s="202" t="s">
        <v>492</v>
      </c>
      <c r="ZS2" s="202" t="s">
        <v>492</v>
      </c>
      <c r="ZT2" s="202" t="s">
        <v>492</v>
      </c>
      <c r="ZU2" s="202" t="s">
        <v>492</v>
      </c>
      <c r="ZV2" s="202" t="s">
        <v>492</v>
      </c>
      <c r="ZW2" s="202" t="s">
        <v>492</v>
      </c>
      <c r="ZX2" s="202" t="s">
        <v>492</v>
      </c>
      <c r="ZY2" s="202" t="s">
        <v>492</v>
      </c>
      <c r="ZZ2" s="202" t="s">
        <v>492</v>
      </c>
      <c r="AAA2" s="202" t="s">
        <v>492</v>
      </c>
      <c r="AAB2" s="202" t="s">
        <v>492</v>
      </c>
      <c r="AAC2" s="202" t="s">
        <v>492</v>
      </c>
      <c r="AAD2" s="202" t="s">
        <v>492</v>
      </c>
      <c r="AAE2" s="202" t="s">
        <v>492</v>
      </c>
      <c r="AAF2" s="202" t="s">
        <v>492</v>
      </c>
      <c r="AAG2" s="202" t="s">
        <v>492</v>
      </c>
      <c r="AAH2" s="202" t="s">
        <v>492</v>
      </c>
      <c r="AAI2" s="202" t="s">
        <v>492</v>
      </c>
      <c r="AAJ2" s="202" t="s">
        <v>492</v>
      </c>
      <c r="AAK2" s="202" t="s">
        <v>492</v>
      </c>
      <c r="AAL2" s="202" t="s">
        <v>492</v>
      </c>
      <c r="AAM2" s="202" t="s">
        <v>492</v>
      </c>
      <c r="AAN2" s="202" t="s">
        <v>492</v>
      </c>
      <c r="AAO2" s="202" t="s">
        <v>492</v>
      </c>
      <c r="AAP2" s="202" t="s">
        <v>492</v>
      </c>
      <c r="AAQ2" s="202" t="s">
        <v>492</v>
      </c>
      <c r="AAR2" s="202" t="s">
        <v>492</v>
      </c>
      <c r="AAS2" s="202" t="s">
        <v>492</v>
      </c>
      <c r="AAT2" s="202" t="s">
        <v>492</v>
      </c>
      <c r="AAU2" s="202" t="s">
        <v>492</v>
      </c>
      <c r="AAV2" s="202" t="s">
        <v>492</v>
      </c>
      <c r="AAW2" s="202" t="s">
        <v>492</v>
      </c>
      <c r="AAX2" s="202" t="s">
        <v>492</v>
      </c>
      <c r="AAY2" s="202" t="s">
        <v>492</v>
      </c>
      <c r="AAZ2" s="202" t="s">
        <v>492</v>
      </c>
      <c r="ABA2" s="202" t="s">
        <v>492</v>
      </c>
      <c r="ABB2" s="202" t="s">
        <v>492</v>
      </c>
      <c r="ABC2" s="202" t="s">
        <v>492</v>
      </c>
      <c r="ABD2" s="202" t="s">
        <v>492</v>
      </c>
      <c r="ABE2" s="202" t="s">
        <v>492</v>
      </c>
      <c r="ABF2" s="202" t="s">
        <v>492</v>
      </c>
      <c r="ABG2" s="202" t="s">
        <v>492</v>
      </c>
      <c r="ABH2" s="202" t="s">
        <v>492</v>
      </c>
      <c r="ABI2" s="202" t="s">
        <v>492</v>
      </c>
      <c r="ABJ2" s="202" t="s">
        <v>492</v>
      </c>
      <c r="ABK2" s="202" t="s">
        <v>492</v>
      </c>
      <c r="ABL2" s="202" t="s">
        <v>492</v>
      </c>
      <c r="ABM2" s="202" t="s">
        <v>492</v>
      </c>
      <c r="ABN2" s="202" t="s">
        <v>492</v>
      </c>
      <c r="ABO2" s="202" t="s">
        <v>492</v>
      </c>
      <c r="ABP2" s="202" t="s">
        <v>492</v>
      </c>
      <c r="ABQ2" s="202" t="s">
        <v>492</v>
      </c>
      <c r="ABR2" s="202" t="s">
        <v>492</v>
      </c>
      <c r="ABS2" s="202" t="s">
        <v>492</v>
      </c>
      <c r="ABT2" s="202" t="s">
        <v>492</v>
      </c>
      <c r="ABU2" s="202" t="s">
        <v>492</v>
      </c>
      <c r="ABV2" s="202" t="s">
        <v>492</v>
      </c>
      <c r="ABW2" s="202" t="s">
        <v>492</v>
      </c>
      <c r="ABX2" s="202" t="s">
        <v>492</v>
      </c>
      <c r="ABY2" s="202" t="s">
        <v>492</v>
      </c>
      <c r="ABZ2" s="202" t="s">
        <v>492</v>
      </c>
      <c r="ACA2" s="202" t="s">
        <v>492</v>
      </c>
      <c r="ACB2" s="202" t="s">
        <v>492</v>
      </c>
      <c r="ACC2" s="202" t="s">
        <v>492</v>
      </c>
      <c r="ACD2" s="202" t="s">
        <v>492</v>
      </c>
      <c r="ACE2" s="202" t="s">
        <v>492</v>
      </c>
      <c r="ACF2" s="202" t="s">
        <v>492</v>
      </c>
      <c r="ACG2" s="202" t="s">
        <v>492</v>
      </c>
      <c r="ACH2" s="202" t="s">
        <v>492</v>
      </c>
      <c r="ACI2" s="202" t="s">
        <v>492</v>
      </c>
      <c r="ACJ2" s="202" t="s">
        <v>492</v>
      </c>
      <c r="ACK2" s="202" t="s">
        <v>492</v>
      </c>
      <c r="ACL2" s="202" t="s">
        <v>492</v>
      </c>
      <c r="ACM2" s="202" t="s">
        <v>492</v>
      </c>
      <c r="ACN2" s="202" t="s">
        <v>492</v>
      </c>
      <c r="ACO2" s="202" t="s">
        <v>492</v>
      </c>
      <c r="ACP2" s="202" t="s">
        <v>492</v>
      </c>
      <c r="ACQ2" s="202" t="s">
        <v>492</v>
      </c>
      <c r="ACR2" s="202" t="s">
        <v>492</v>
      </c>
      <c r="ACS2" s="202" t="s">
        <v>492</v>
      </c>
      <c r="ACT2" s="202" t="s">
        <v>492</v>
      </c>
      <c r="ACU2" s="202" t="s">
        <v>492</v>
      </c>
      <c r="ACV2" s="202" t="s">
        <v>492</v>
      </c>
      <c r="ACW2" s="202" t="s">
        <v>492</v>
      </c>
      <c r="ACX2" s="202" t="s">
        <v>492</v>
      </c>
      <c r="ACY2" s="202" t="s">
        <v>492</v>
      </c>
      <c r="ACZ2" s="202" t="s">
        <v>492</v>
      </c>
      <c r="ADA2" s="202" t="s">
        <v>492</v>
      </c>
      <c r="ADB2" s="202" t="s">
        <v>492</v>
      </c>
      <c r="ADC2" s="202" t="s">
        <v>492</v>
      </c>
      <c r="ADD2" s="202" t="s">
        <v>492</v>
      </c>
      <c r="ADE2" s="202" t="s">
        <v>492</v>
      </c>
      <c r="ADF2" s="202" t="s">
        <v>492</v>
      </c>
      <c r="ADG2" s="202" t="s">
        <v>492</v>
      </c>
      <c r="ADH2" s="202" t="s">
        <v>492</v>
      </c>
      <c r="ADI2" s="202" t="s">
        <v>492</v>
      </c>
      <c r="ADJ2" s="202" t="s">
        <v>492</v>
      </c>
      <c r="ADK2" s="202" t="s">
        <v>492</v>
      </c>
      <c r="ADL2" s="202" t="s">
        <v>492</v>
      </c>
      <c r="ADM2" s="202" t="s">
        <v>492</v>
      </c>
      <c r="ADN2" s="202" t="s">
        <v>492</v>
      </c>
      <c r="ADO2" s="202" t="s">
        <v>492</v>
      </c>
      <c r="ADP2" s="202" t="s">
        <v>492</v>
      </c>
      <c r="ADQ2" s="202" t="s">
        <v>492</v>
      </c>
      <c r="ADR2" s="202" t="s">
        <v>492</v>
      </c>
      <c r="ADS2" s="202" t="s">
        <v>492</v>
      </c>
      <c r="ADT2" s="202" t="s">
        <v>492</v>
      </c>
      <c r="ADU2" s="202" t="s">
        <v>492</v>
      </c>
      <c r="ADV2" s="202" t="s">
        <v>492</v>
      </c>
      <c r="ADW2" s="202" t="s">
        <v>492</v>
      </c>
      <c r="ADX2" s="202" t="s">
        <v>492</v>
      </c>
      <c r="ADY2" s="202" t="s">
        <v>492</v>
      </c>
      <c r="ADZ2" s="202" t="s">
        <v>492</v>
      </c>
      <c r="AEA2" s="202" t="s">
        <v>492</v>
      </c>
      <c r="AEB2" s="202" t="s">
        <v>492</v>
      </c>
      <c r="AEC2" s="202" t="s">
        <v>492</v>
      </c>
      <c r="AED2" s="202" t="s">
        <v>492</v>
      </c>
      <c r="AEE2" s="202" t="s">
        <v>492</v>
      </c>
      <c r="AEF2" s="202" t="s">
        <v>492</v>
      </c>
      <c r="AEG2" s="202" t="s">
        <v>492</v>
      </c>
      <c r="AEH2" s="202" t="s">
        <v>492</v>
      </c>
      <c r="AEI2" s="202" t="s">
        <v>492</v>
      </c>
      <c r="AEJ2" s="202" t="s">
        <v>492</v>
      </c>
      <c r="AEK2" s="202" t="s">
        <v>492</v>
      </c>
      <c r="AEL2" s="202" t="s">
        <v>492</v>
      </c>
      <c r="AEM2" s="202" t="s">
        <v>492</v>
      </c>
      <c r="AEN2" s="202" t="s">
        <v>492</v>
      </c>
      <c r="AEO2" s="202" t="s">
        <v>492</v>
      </c>
      <c r="AEP2" s="202" t="s">
        <v>492</v>
      </c>
      <c r="AEQ2" s="202" t="s">
        <v>492</v>
      </c>
      <c r="AER2" s="202" t="s">
        <v>492</v>
      </c>
      <c r="AES2" s="202" t="s">
        <v>492</v>
      </c>
      <c r="AET2" s="202" t="s">
        <v>492</v>
      </c>
      <c r="AEU2" s="202" t="s">
        <v>492</v>
      </c>
      <c r="AEV2" s="202" t="s">
        <v>492</v>
      </c>
      <c r="AEW2" s="202" t="s">
        <v>492</v>
      </c>
      <c r="AEX2" s="202" t="s">
        <v>492</v>
      </c>
      <c r="AEY2" s="202" t="s">
        <v>492</v>
      </c>
      <c r="AEZ2" s="202" t="s">
        <v>492</v>
      </c>
      <c r="AFA2" s="202" t="s">
        <v>492</v>
      </c>
      <c r="AFB2" s="202" t="s">
        <v>492</v>
      </c>
      <c r="AFC2" s="202" t="s">
        <v>492</v>
      </c>
      <c r="AFD2" s="202" t="s">
        <v>492</v>
      </c>
      <c r="AFE2" s="202" t="s">
        <v>492</v>
      </c>
      <c r="AFF2" s="202" t="s">
        <v>492</v>
      </c>
      <c r="AFG2" s="202" t="s">
        <v>492</v>
      </c>
      <c r="AFH2" s="202" t="s">
        <v>492</v>
      </c>
      <c r="AFI2" s="202" t="s">
        <v>492</v>
      </c>
      <c r="AFJ2" s="202" t="s">
        <v>492</v>
      </c>
      <c r="AFK2" s="202" t="s">
        <v>492</v>
      </c>
      <c r="AFL2" s="202" t="s">
        <v>492</v>
      </c>
      <c r="AFM2" s="202" t="s">
        <v>492</v>
      </c>
      <c r="AFN2" s="202" t="s">
        <v>492</v>
      </c>
      <c r="AFO2" s="202" t="s">
        <v>492</v>
      </c>
      <c r="AFP2" s="202" t="s">
        <v>492</v>
      </c>
      <c r="AFQ2" s="202" t="s">
        <v>492</v>
      </c>
      <c r="AFR2" s="202" t="s">
        <v>492</v>
      </c>
      <c r="AFS2" s="202" t="s">
        <v>492</v>
      </c>
      <c r="AFT2" s="202" t="s">
        <v>492</v>
      </c>
      <c r="AFU2" s="202" t="s">
        <v>492</v>
      </c>
      <c r="AFV2" s="202" t="s">
        <v>492</v>
      </c>
      <c r="AFW2" s="202" t="s">
        <v>492</v>
      </c>
      <c r="AFX2" s="202" t="s">
        <v>492</v>
      </c>
      <c r="AFY2" s="202" t="s">
        <v>492</v>
      </c>
      <c r="AFZ2" s="202" t="s">
        <v>492</v>
      </c>
      <c r="AGA2" s="202" t="s">
        <v>492</v>
      </c>
      <c r="AGB2" s="202" t="s">
        <v>492</v>
      </c>
      <c r="AGC2" s="202" t="s">
        <v>492</v>
      </c>
      <c r="AGD2" s="202" t="s">
        <v>492</v>
      </c>
      <c r="AGE2" s="202" t="s">
        <v>492</v>
      </c>
      <c r="AGF2" s="202" t="s">
        <v>492</v>
      </c>
      <c r="AGG2" s="202" t="s">
        <v>492</v>
      </c>
      <c r="AGH2" s="202" t="s">
        <v>492</v>
      </c>
      <c r="AGI2" s="202" t="s">
        <v>492</v>
      </c>
      <c r="AGJ2" s="202" t="s">
        <v>492</v>
      </c>
      <c r="AGK2" s="202" t="s">
        <v>492</v>
      </c>
      <c r="AGL2" s="202" t="s">
        <v>492</v>
      </c>
      <c r="AGM2" s="202" t="s">
        <v>492</v>
      </c>
      <c r="AGN2" s="202" t="s">
        <v>492</v>
      </c>
      <c r="AGO2" s="202" t="s">
        <v>492</v>
      </c>
      <c r="AGP2" s="202" t="s">
        <v>492</v>
      </c>
      <c r="AGQ2" s="202" t="s">
        <v>492</v>
      </c>
      <c r="AGR2" s="202" t="s">
        <v>492</v>
      </c>
      <c r="AGS2" s="202" t="s">
        <v>492</v>
      </c>
      <c r="AGT2" s="202" t="s">
        <v>492</v>
      </c>
      <c r="AGU2" s="202" t="s">
        <v>492</v>
      </c>
      <c r="AGV2" s="202" t="s">
        <v>492</v>
      </c>
      <c r="AGW2" s="202" t="s">
        <v>492</v>
      </c>
      <c r="AGX2" s="202" t="s">
        <v>492</v>
      </c>
      <c r="AGY2" s="202" t="s">
        <v>492</v>
      </c>
      <c r="AGZ2" s="202" t="s">
        <v>492</v>
      </c>
      <c r="AHA2" s="202" t="s">
        <v>492</v>
      </c>
      <c r="AHB2" s="202" t="s">
        <v>492</v>
      </c>
      <c r="AHC2" s="202" t="s">
        <v>492</v>
      </c>
      <c r="AHD2" s="202" t="s">
        <v>492</v>
      </c>
      <c r="AHE2" s="202" t="s">
        <v>492</v>
      </c>
      <c r="AHF2" s="202" t="s">
        <v>492</v>
      </c>
      <c r="AHG2" s="202" t="s">
        <v>492</v>
      </c>
      <c r="AHH2" s="202" t="s">
        <v>492</v>
      </c>
      <c r="AHI2" s="202" t="s">
        <v>492</v>
      </c>
      <c r="AHJ2" s="202" t="s">
        <v>492</v>
      </c>
      <c r="AHK2" s="202" t="s">
        <v>492</v>
      </c>
      <c r="AHL2" s="202" t="s">
        <v>492</v>
      </c>
      <c r="AHM2" s="202" t="s">
        <v>492</v>
      </c>
      <c r="AHN2" s="202" t="s">
        <v>492</v>
      </c>
      <c r="AHO2" s="202" t="s">
        <v>492</v>
      </c>
      <c r="AHP2" s="202" t="s">
        <v>492</v>
      </c>
      <c r="AHQ2" s="202" t="s">
        <v>492</v>
      </c>
      <c r="AHR2" s="202" t="s">
        <v>492</v>
      </c>
      <c r="AHS2" s="202" t="s">
        <v>492</v>
      </c>
      <c r="AHT2" s="202" t="s">
        <v>492</v>
      </c>
      <c r="AHU2" s="202" t="s">
        <v>492</v>
      </c>
      <c r="AHV2" s="202" t="s">
        <v>492</v>
      </c>
      <c r="AHW2" s="202" t="s">
        <v>492</v>
      </c>
      <c r="AHX2" s="202" t="s">
        <v>492</v>
      </c>
      <c r="AHY2" s="202" t="s">
        <v>492</v>
      </c>
      <c r="AHZ2" s="202" t="s">
        <v>492</v>
      </c>
      <c r="AIA2" s="202" t="s">
        <v>492</v>
      </c>
      <c r="AIB2" s="202" t="s">
        <v>492</v>
      </c>
      <c r="AIC2" s="202" t="s">
        <v>492</v>
      </c>
      <c r="AID2" s="202" t="s">
        <v>492</v>
      </c>
      <c r="AIE2" s="202" t="s">
        <v>492</v>
      </c>
      <c r="AIF2" s="202" t="s">
        <v>492</v>
      </c>
      <c r="AIG2" s="202" t="s">
        <v>492</v>
      </c>
      <c r="AIH2" s="202" t="s">
        <v>492</v>
      </c>
      <c r="AII2" s="202" t="s">
        <v>492</v>
      </c>
      <c r="AIJ2" s="202" t="s">
        <v>492</v>
      </c>
      <c r="AIK2" s="202" t="s">
        <v>492</v>
      </c>
      <c r="AIL2" s="202" t="s">
        <v>492</v>
      </c>
      <c r="AIM2" s="202" t="s">
        <v>492</v>
      </c>
      <c r="AIN2" s="202" t="s">
        <v>492</v>
      </c>
      <c r="AIO2" s="202" t="s">
        <v>492</v>
      </c>
      <c r="AIP2" s="202" t="s">
        <v>492</v>
      </c>
      <c r="AIQ2" s="202" t="s">
        <v>492</v>
      </c>
      <c r="AIR2" s="202" t="s">
        <v>492</v>
      </c>
      <c r="AIS2" s="202" t="s">
        <v>492</v>
      </c>
      <c r="AIT2" s="202" t="s">
        <v>492</v>
      </c>
      <c r="AIU2" s="202" t="s">
        <v>492</v>
      </c>
      <c r="AIV2" s="202" t="s">
        <v>492</v>
      </c>
      <c r="AIW2" s="202" t="s">
        <v>492</v>
      </c>
      <c r="AIX2" s="202" t="s">
        <v>492</v>
      </c>
      <c r="AIY2" s="202" t="s">
        <v>492</v>
      </c>
      <c r="AIZ2" s="202" t="s">
        <v>492</v>
      </c>
      <c r="AJA2" s="202" t="s">
        <v>492</v>
      </c>
      <c r="AJB2" s="202" t="s">
        <v>492</v>
      </c>
      <c r="AJC2" s="202" t="s">
        <v>492</v>
      </c>
      <c r="AJD2" s="202" t="s">
        <v>492</v>
      </c>
      <c r="AJE2" s="202" t="s">
        <v>492</v>
      </c>
      <c r="AJF2" s="202" t="s">
        <v>492</v>
      </c>
      <c r="AJG2" s="202" t="s">
        <v>492</v>
      </c>
      <c r="AJH2" s="202" t="s">
        <v>492</v>
      </c>
      <c r="AJI2" s="202" t="s">
        <v>492</v>
      </c>
      <c r="AJJ2" s="202" t="s">
        <v>492</v>
      </c>
      <c r="AJK2" s="202" t="s">
        <v>492</v>
      </c>
      <c r="AJL2" s="202" t="s">
        <v>492</v>
      </c>
      <c r="AJM2" s="202" t="s">
        <v>492</v>
      </c>
      <c r="AJN2" s="202" t="s">
        <v>492</v>
      </c>
      <c r="AJO2" s="202" t="s">
        <v>492</v>
      </c>
      <c r="AJP2" s="202" t="s">
        <v>492</v>
      </c>
      <c r="AJQ2" s="202" t="s">
        <v>492</v>
      </c>
      <c r="AJR2" s="202" t="s">
        <v>492</v>
      </c>
      <c r="AJS2" s="202" t="s">
        <v>492</v>
      </c>
      <c r="AJT2" s="202" t="s">
        <v>492</v>
      </c>
      <c r="AJU2" s="202" t="s">
        <v>492</v>
      </c>
      <c r="AJV2" s="202" t="s">
        <v>492</v>
      </c>
      <c r="AJW2" s="202" t="s">
        <v>492</v>
      </c>
      <c r="AJX2" s="202" t="s">
        <v>492</v>
      </c>
      <c r="AJY2" s="202" t="s">
        <v>492</v>
      </c>
      <c r="AJZ2" s="202" t="s">
        <v>492</v>
      </c>
      <c r="AKA2" s="202" t="s">
        <v>492</v>
      </c>
      <c r="AKB2" s="202" t="s">
        <v>492</v>
      </c>
      <c r="AKC2" s="202" t="s">
        <v>492</v>
      </c>
      <c r="AKD2" s="202" t="s">
        <v>492</v>
      </c>
      <c r="AKE2" s="202" t="s">
        <v>492</v>
      </c>
      <c r="AKF2" s="202" t="s">
        <v>492</v>
      </c>
      <c r="AKG2" s="202" t="s">
        <v>492</v>
      </c>
      <c r="AKH2" s="202" t="s">
        <v>492</v>
      </c>
      <c r="AKI2" s="202" t="s">
        <v>492</v>
      </c>
      <c r="AKJ2" s="202" t="s">
        <v>492</v>
      </c>
      <c r="AKK2" s="202" t="s">
        <v>492</v>
      </c>
      <c r="AKL2" s="202" t="s">
        <v>492</v>
      </c>
      <c r="AKM2" s="202" t="s">
        <v>492</v>
      </c>
      <c r="AKN2" s="202" t="s">
        <v>492</v>
      </c>
      <c r="AKO2" s="202" t="s">
        <v>492</v>
      </c>
      <c r="AKP2" s="202" t="s">
        <v>492</v>
      </c>
      <c r="AKQ2" s="202" t="s">
        <v>492</v>
      </c>
      <c r="AKR2" s="202" t="s">
        <v>492</v>
      </c>
      <c r="AKS2" s="202" t="s">
        <v>492</v>
      </c>
      <c r="AKT2" s="202" t="s">
        <v>492</v>
      </c>
      <c r="AKU2" s="202" t="s">
        <v>492</v>
      </c>
      <c r="AKV2" s="202" t="s">
        <v>492</v>
      </c>
      <c r="AKW2" s="202" t="s">
        <v>492</v>
      </c>
      <c r="AKX2" s="202" t="s">
        <v>492</v>
      </c>
      <c r="AKY2" s="202" t="s">
        <v>492</v>
      </c>
      <c r="AKZ2" s="202" t="s">
        <v>492</v>
      </c>
      <c r="ALA2" s="202" t="s">
        <v>492</v>
      </c>
      <c r="ALB2" s="202" t="s">
        <v>492</v>
      </c>
      <c r="ALC2" s="202" t="s">
        <v>492</v>
      </c>
      <c r="ALD2" s="202" t="s">
        <v>492</v>
      </c>
      <c r="ALE2" s="202" t="s">
        <v>492</v>
      </c>
      <c r="ALF2" s="202" t="s">
        <v>492</v>
      </c>
      <c r="ALG2" s="202" t="s">
        <v>492</v>
      </c>
      <c r="ALH2" s="202" t="s">
        <v>492</v>
      </c>
      <c r="ALI2" s="202" t="s">
        <v>492</v>
      </c>
      <c r="ALJ2" s="202" t="s">
        <v>492</v>
      </c>
      <c r="ALK2" s="202" t="s">
        <v>492</v>
      </c>
      <c r="ALL2" s="202" t="s">
        <v>492</v>
      </c>
      <c r="ALM2" s="202" t="s">
        <v>492</v>
      </c>
      <c r="ALN2" s="202" t="s">
        <v>492</v>
      </c>
      <c r="ALO2" s="202" t="s">
        <v>492</v>
      </c>
      <c r="ALP2" s="202" t="s">
        <v>492</v>
      </c>
      <c r="ALQ2" s="202" t="s">
        <v>492</v>
      </c>
      <c r="ALR2" s="202" t="s">
        <v>492</v>
      </c>
      <c r="ALS2" s="202" t="s">
        <v>492</v>
      </c>
      <c r="ALT2" s="202" t="s">
        <v>492</v>
      </c>
      <c r="ALU2" s="202" t="s">
        <v>492</v>
      </c>
      <c r="ALV2" s="202" t="s">
        <v>492</v>
      </c>
      <c r="ALW2" s="202" t="s">
        <v>492</v>
      </c>
      <c r="ALX2" s="202" t="s">
        <v>492</v>
      </c>
      <c r="ALY2" s="202" t="s">
        <v>492</v>
      </c>
      <c r="ALZ2" s="202" t="s">
        <v>492</v>
      </c>
      <c r="AMA2" s="202" t="s">
        <v>492</v>
      </c>
      <c r="AMB2" s="202" t="s">
        <v>492</v>
      </c>
      <c r="AMC2" s="202" t="s">
        <v>492</v>
      </c>
      <c r="AMD2" s="202" t="s">
        <v>492</v>
      </c>
      <c r="AME2" s="202" t="s">
        <v>492</v>
      </c>
      <c r="AMF2" s="202" t="s">
        <v>492</v>
      </c>
      <c r="AMG2" s="202" t="s">
        <v>492</v>
      </c>
      <c r="AMH2" s="202" t="s">
        <v>492</v>
      </c>
      <c r="AMI2" s="202" t="s">
        <v>492</v>
      </c>
      <c r="AMJ2" s="202" t="s">
        <v>492</v>
      </c>
      <c r="AMK2" s="202" t="s">
        <v>492</v>
      </c>
      <c r="AML2" s="202" t="s">
        <v>492</v>
      </c>
      <c r="AMM2" s="202" t="s">
        <v>492</v>
      </c>
      <c r="AMN2" s="202" t="s">
        <v>492</v>
      </c>
      <c r="AMO2" s="202" t="s">
        <v>492</v>
      </c>
      <c r="AMP2" s="202" t="s">
        <v>492</v>
      </c>
      <c r="AMQ2" s="202" t="s">
        <v>492</v>
      </c>
      <c r="AMR2" s="202" t="s">
        <v>492</v>
      </c>
      <c r="AMS2" s="202" t="s">
        <v>492</v>
      </c>
      <c r="AMT2" s="202" t="s">
        <v>492</v>
      </c>
      <c r="AMU2" s="202" t="s">
        <v>492</v>
      </c>
      <c r="AMV2" s="202" t="s">
        <v>492</v>
      </c>
      <c r="AMW2" s="202" t="s">
        <v>492</v>
      </c>
      <c r="AMX2" s="202" t="s">
        <v>492</v>
      </c>
      <c r="AMY2" s="202" t="s">
        <v>492</v>
      </c>
      <c r="AMZ2" s="202" t="s">
        <v>492</v>
      </c>
      <c r="ANA2" s="202" t="s">
        <v>492</v>
      </c>
      <c r="ANB2" s="202" t="s">
        <v>492</v>
      </c>
      <c r="ANC2" s="202" t="s">
        <v>492</v>
      </c>
      <c r="AND2" s="202" t="s">
        <v>492</v>
      </c>
      <c r="ANE2" s="202" t="s">
        <v>492</v>
      </c>
      <c r="ANF2" s="202" t="s">
        <v>492</v>
      </c>
      <c r="ANG2" s="202" t="s">
        <v>492</v>
      </c>
      <c r="ANH2" s="202" t="s">
        <v>492</v>
      </c>
      <c r="ANI2" s="202" t="s">
        <v>492</v>
      </c>
      <c r="ANJ2" s="202" t="s">
        <v>492</v>
      </c>
      <c r="ANK2" s="202" t="s">
        <v>492</v>
      </c>
      <c r="ANL2" s="202" t="s">
        <v>492</v>
      </c>
      <c r="ANM2" s="202" t="s">
        <v>492</v>
      </c>
      <c r="ANN2" s="202" t="s">
        <v>492</v>
      </c>
      <c r="ANO2" s="202" t="s">
        <v>492</v>
      </c>
      <c r="ANP2" s="202" t="s">
        <v>492</v>
      </c>
      <c r="ANQ2" s="202" t="s">
        <v>492</v>
      </c>
      <c r="ANR2" s="202" t="s">
        <v>492</v>
      </c>
      <c r="ANS2" s="202" t="s">
        <v>492</v>
      </c>
      <c r="ANT2" s="202" t="s">
        <v>492</v>
      </c>
      <c r="ANU2" s="202" t="s">
        <v>492</v>
      </c>
      <c r="ANV2" s="202" t="s">
        <v>492</v>
      </c>
      <c r="ANW2" s="202" t="s">
        <v>492</v>
      </c>
      <c r="ANX2" s="202" t="s">
        <v>492</v>
      </c>
      <c r="ANY2" s="202" t="s">
        <v>492</v>
      </c>
      <c r="ANZ2" s="202" t="s">
        <v>492</v>
      </c>
      <c r="AOA2" s="202" t="s">
        <v>492</v>
      </c>
      <c r="AOB2" s="202" t="s">
        <v>492</v>
      </c>
      <c r="AOC2" s="202" t="s">
        <v>492</v>
      </c>
      <c r="AOD2" s="202" t="s">
        <v>492</v>
      </c>
      <c r="AOE2" s="202" t="s">
        <v>492</v>
      </c>
      <c r="AOF2" s="202" t="s">
        <v>492</v>
      </c>
      <c r="AOG2" s="202" t="s">
        <v>492</v>
      </c>
      <c r="AOH2" s="202" t="s">
        <v>492</v>
      </c>
      <c r="AOI2" s="202" t="s">
        <v>492</v>
      </c>
      <c r="AOJ2" s="202" t="s">
        <v>492</v>
      </c>
      <c r="AOK2" s="202" t="s">
        <v>492</v>
      </c>
      <c r="AOL2" s="202" t="s">
        <v>492</v>
      </c>
      <c r="AOM2" s="202" t="s">
        <v>492</v>
      </c>
      <c r="AON2" s="202" t="s">
        <v>492</v>
      </c>
      <c r="AOO2" s="202" t="s">
        <v>492</v>
      </c>
      <c r="AOP2" s="202" t="s">
        <v>492</v>
      </c>
      <c r="AOQ2" s="202" t="s">
        <v>492</v>
      </c>
      <c r="AOR2" s="202" t="s">
        <v>492</v>
      </c>
      <c r="AOS2" s="202" t="s">
        <v>492</v>
      </c>
      <c r="AOT2" s="202" t="s">
        <v>492</v>
      </c>
      <c r="AOU2" s="202" t="s">
        <v>492</v>
      </c>
      <c r="AOV2" s="202" t="s">
        <v>492</v>
      </c>
      <c r="AOW2" s="202" t="s">
        <v>492</v>
      </c>
      <c r="AOX2" s="202" t="s">
        <v>492</v>
      </c>
      <c r="AOY2" s="202" t="s">
        <v>492</v>
      </c>
      <c r="AOZ2" s="202" t="s">
        <v>492</v>
      </c>
      <c r="APA2" s="202" t="s">
        <v>492</v>
      </c>
      <c r="APB2" s="202" t="s">
        <v>492</v>
      </c>
      <c r="APC2" s="202" t="s">
        <v>492</v>
      </c>
      <c r="APD2" s="202" t="s">
        <v>492</v>
      </c>
      <c r="APE2" s="202" t="s">
        <v>492</v>
      </c>
      <c r="APF2" s="202" t="s">
        <v>492</v>
      </c>
      <c r="APG2" s="202" t="s">
        <v>492</v>
      </c>
      <c r="APH2" s="202" t="s">
        <v>492</v>
      </c>
      <c r="API2" s="202" t="s">
        <v>492</v>
      </c>
      <c r="APJ2" s="202" t="s">
        <v>492</v>
      </c>
      <c r="APK2" s="202" t="s">
        <v>492</v>
      </c>
      <c r="APL2" s="202" t="s">
        <v>492</v>
      </c>
      <c r="APM2" s="202" t="s">
        <v>492</v>
      </c>
      <c r="APN2" s="202" t="s">
        <v>492</v>
      </c>
      <c r="APO2" s="202" t="s">
        <v>492</v>
      </c>
      <c r="APP2" s="202" t="s">
        <v>492</v>
      </c>
      <c r="APQ2" s="202" t="s">
        <v>492</v>
      </c>
      <c r="APR2" s="202" t="s">
        <v>492</v>
      </c>
      <c r="APS2" s="202" t="s">
        <v>492</v>
      </c>
      <c r="APT2" s="202" t="s">
        <v>492</v>
      </c>
      <c r="APU2" s="202" t="s">
        <v>492</v>
      </c>
      <c r="APV2" s="202" t="s">
        <v>492</v>
      </c>
      <c r="APW2" s="202" t="s">
        <v>492</v>
      </c>
      <c r="APX2" s="202" t="s">
        <v>492</v>
      </c>
      <c r="APY2" s="202" t="s">
        <v>492</v>
      </c>
      <c r="APZ2" s="202" t="s">
        <v>492</v>
      </c>
      <c r="AQA2" s="202" t="s">
        <v>492</v>
      </c>
      <c r="AQB2" s="202" t="s">
        <v>492</v>
      </c>
      <c r="AQC2" s="202" t="s">
        <v>492</v>
      </c>
      <c r="AQD2" s="202" t="s">
        <v>492</v>
      </c>
      <c r="AQE2" s="202" t="s">
        <v>492</v>
      </c>
      <c r="AQF2" s="202" t="s">
        <v>492</v>
      </c>
      <c r="AQG2" s="202" t="s">
        <v>492</v>
      </c>
      <c r="AQH2" s="202" t="s">
        <v>492</v>
      </c>
      <c r="AQI2" s="202" t="s">
        <v>492</v>
      </c>
      <c r="AQJ2" s="202" t="s">
        <v>492</v>
      </c>
      <c r="AQK2" s="202" t="s">
        <v>492</v>
      </c>
      <c r="AQL2" s="202" t="s">
        <v>492</v>
      </c>
      <c r="AQM2" s="202" t="s">
        <v>492</v>
      </c>
      <c r="AQN2" s="202" t="s">
        <v>492</v>
      </c>
      <c r="AQO2" s="202" t="s">
        <v>492</v>
      </c>
      <c r="AQP2" s="202" t="s">
        <v>492</v>
      </c>
      <c r="AQQ2" s="202" t="s">
        <v>492</v>
      </c>
      <c r="AQR2" s="202" t="s">
        <v>492</v>
      </c>
      <c r="AQS2" s="202" t="s">
        <v>492</v>
      </c>
      <c r="AQT2" s="202" t="s">
        <v>492</v>
      </c>
      <c r="AQU2" s="202" t="s">
        <v>492</v>
      </c>
      <c r="AQV2" s="202" t="s">
        <v>492</v>
      </c>
      <c r="AQW2" s="202" t="s">
        <v>492</v>
      </c>
      <c r="AQX2" s="202" t="s">
        <v>492</v>
      </c>
      <c r="AQY2" s="202" t="s">
        <v>492</v>
      </c>
      <c r="AQZ2" s="202" t="s">
        <v>492</v>
      </c>
      <c r="ARA2" s="202" t="s">
        <v>492</v>
      </c>
      <c r="ARB2" s="202" t="s">
        <v>492</v>
      </c>
      <c r="ARC2" s="202" t="s">
        <v>492</v>
      </c>
      <c r="ARD2" s="202" t="s">
        <v>492</v>
      </c>
      <c r="ARE2" s="202" t="s">
        <v>492</v>
      </c>
      <c r="ARF2" s="202" t="s">
        <v>492</v>
      </c>
      <c r="ARG2" s="202" t="s">
        <v>492</v>
      </c>
      <c r="ARH2" s="202" t="s">
        <v>492</v>
      </c>
      <c r="ARI2" s="202" t="s">
        <v>492</v>
      </c>
      <c r="ARJ2" s="202" t="s">
        <v>492</v>
      </c>
      <c r="ARK2" s="202" t="s">
        <v>492</v>
      </c>
      <c r="ARL2" s="202" t="s">
        <v>492</v>
      </c>
      <c r="ARM2" s="202" t="s">
        <v>492</v>
      </c>
      <c r="ARN2" s="202" t="s">
        <v>492</v>
      </c>
      <c r="ARO2" s="202" t="s">
        <v>492</v>
      </c>
      <c r="ARP2" s="202" t="s">
        <v>492</v>
      </c>
      <c r="ARQ2" s="202" t="s">
        <v>492</v>
      </c>
      <c r="ARR2" s="202" t="s">
        <v>492</v>
      </c>
      <c r="ARS2" s="202" t="s">
        <v>492</v>
      </c>
      <c r="ART2" s="202" t="s">
        <v>492</v>
      </c>
      <c r="ARU2" s="202" t="s">
        <v>492</v>
      </c>
      <c r="ARV2" s="202" t="s">
        <v>492</v>
      </c>
      <c r="ARW2" s="202" t="s">
        <v>492</v>
      </c>
      <c r="ARX2" s="202" t="s">
        <v>492</v>
      </c>
      <c r="ARY2" s="202" t="s">
        <v>492</v>
      </c>
      <c r="ARZ2" s="202" t="s">
        <v>492</v>
      </c>
      <c r="ASA2" s="202" t="s">
        <v>492</v>
      </c>
      <c r="ASB2" s="202" t="s">
        <v>492</v>
      </c>
      <c r="ASC2" s="202" t="s">
        <v>492</v>
      </c>
      <c r="ASD2" s="202" t="s">
        <v>492</v>
      </c>
      <c r="ASE2" s="202" t="s">
        <v>492</v>
      </c>
      <c r="ASF2" s="202" t="s">
        <v>492</v>
      </c>
      <c r="ASG2" s="202" t="s">
        <v>492</v>
      </c>
      <c r="ASH2" s="202" t="s">
        <v>492</v>
      </c>
      <c r="ASI2" s="202" t="s">
        <v>492</v>
      </c>
      <c r="ASJ2" s="202" t="s">
        <v>492</v>
      </c>
      <c r="ASK2" s="202" t="s">
        <v>492</v>
      </c>
      <c r="ASL2" s="202" t="s">
        <v>492</v>
      </c>
      <c r="ASM2" s="202" t="s">
        <v>492</v>
      </c>
      <c r="ASN2" s="202" t="s">
        <v>492</v>
      </c>
      <c r="ASO2" s="202" t="s">
        <v>492</v>
      </c>
      <c r="ASP2" s="202" t="s">
        <v>492</v>
      </c>
      <c r="ASQ2" s="202" t="s">
        <v>492</v>
      </c>
      <c r="ASR2" s="202" t="s">
        <v>492</v>
      </c>
      <c r="ASS2" s="202" t="s">
        <v>492</v>
      </c>
      <c r="AST2" s="202" t="s">
        <v>492</v>
      </c>
      <c r="ASU2" s="202" t="s">
        <v>492</v>
      </c>
      <c r="ASV2" s="202" t="s">
        <v>492</v>
      </c>
      <c r="ASW2" s="202" t="s">
        <v>492</v>
      </c>
      <c r="ASX2" s="202" t="s">
        <v>492</v>
      </c>
      <c r="ASY2" s="202" t="s">
        <v>492</v>
      </c>
      <c r="ASZ2" s="202" t="s">
        <v>492</v>
      </c>
      <c r="ATA2" s="202" t="s">
        <v>492</v>
      </c>
      <c r="ATB2" s="202" t="s">
        <v>492</v>
      </c>
      <c r="ATC2" s="202" t="s">
        <v>492</v>
      </c>
      <c r="ATD2" s="202" t="s">
        <v>492</v>
      </c>
      <c r="ATE2" s="202" t="s">
        <v>492</v>
      </c>
      <c r="ATF2" s="202" t="s">
        <v>492</v>
      </c>
      <c r="ATG2" s="202" t="s">
        <v>492</v>
      </c>
      <c r="ATH2" s="202" t="s">
        <v>492</v>
      </c>
      <c r="ATI2" s="202" t="s">
        <v>492</v>
      </c>
      <c r="ATJ2" s="202" t="s">
        <v>492</v>
      </c>
      <c r="ATK2" s="202" t="s">
        <v>492</v>
      </c>
      <c r="ATL2" s="202" t="s">
        <v>492</v>
      </c>
      <c r="ATM2" s="202" t="s">
        <v>492</v>
      </c>
      <c r="ATN2" s="202" t="s">
        <v>492</v>
      </c>
      <c r="ATO2" s="202" t="s">
        <v>492</v>
      </c>
      <c r="ATP2" s="202" t="s">
        <v>492</v>
      </c>
      <c r="ATQ2" s="202" t="s">
        <v>492</v>
      </c>
      <c r="ATR2" s="202" t="s">
        <v>492</v>
      </c>
      <c r="ATS2" s="202" t="s">
        <v>492</v>
      </c>
      <c r="ATT2" s="202" t="s">
        <v>492</v>
      </c>
      <c r="ATU2" s="202" t="s">
        <v>492</v>
      </c>
      <c r="ATV2" s="202" t="s">
        <v>492</v>
      </c>
      <c r="ATW2" s="202" t="s">
        <v>492</v>
      </c>
      <c r="ATX2" s="202" t="s">
        <v>492</v>
      </c>
      <c r="ATY2" s="202" t="s">
        <v>492</v>
      </c>
      <c r="ATZ2" s="202" t="s">
        <v>492</v>
      </c>
      <c r="AUA2" s="202" t="s">
        <v>492</v>
      </c>
      <c r="AUB2" s="202" t="s">
        <v>492</v>
      </c>
      <c r="AUC2" s="202" t="s">
        <v>492</v>
      </c>
      <c r="AUD2" s="202" t="s">
        <v>492</v>
      </c>
      <c r="AUE2" s="202" t="s">
        <v>492</v>
      </c>
      <c r="AUF2" s="202" t="s">
        <v>492</v>
      </c>
      <c r="AUG2" s="202" t="s">
        <v>492</v>
      </c>
      <c r="AUH2" s="202" t="s">
        <v>492</v>
      </c>
      <c r="AUI2" s="202" t="s">
        <v>492</v>
      </c>
      <c r="AUJ2" s="202" t="s">
        <v>492</v>
      </c>
      <c r="AUK2" s="202" t="s">
        <v>492</v>
      </c>
      <c r="AUL2" s="202" t="s">
        <v>492</v>
      </c>
      <c r="AUM2" s="202" t="s">
        <v>492</v>
      </c>
      <c r="AUN2" s="202" t="s">
        <v>492</v>
      </c>
      <c r="AUO2" s="202" t="s">
        <v>492</v>
      </c>
      <c r="AUP2" s="202" t="s">
        <v>492</v>
      </c>
      <c r="AUQ2" s="202" t="s">
        <v>492</v>
      </c>
      <c r="AUR2" s="202" t="s">
        <v>492</v>
      </c>
      <c r="AUS2" s="202" t="s">
        <v>492</v>
      </c>
      <c r="AUT2" s="202" t="s">
        <v>492</v>
      </c>
      <c r="AUU2" s="202" t="s">
        <v>492</v>
      </c>
      <c r="AUV2" s="202" t="s">
        <v>492</v>
      </c>
      <c r="AUW2" s="202" t="s">
        <v>492</v>
      </c>
      <c r="AUX2" s="202" t="s">
        <v>492</v>
      </c>
      <c r="AUY2" s="202" t="s">
        <v>492</v>
      </c>
      <c r="AUZ2" s="202" t="s">
        <v>492</v>
      </c>
      <c r="AVA2" s="202" t="s">
        <v>492</v>
      </c>
      <c r="AVB2" s="202" t="s">
        <v>492</v>
      </c>
      <c r="AVC2" s="202" t="s">
        <v>492</v>
      </c>
      <c r="AVD2" s="202" t="s">
        <v>492</v>
      </c>
      <c r="AVE2" s="202" t="s">
        <v>492</v>
      </c>
      <c r="AVF2" s="202" t="s">
        <v>492</v>
      </c>
      <c r="AVG2" s="202" t="s">
        <v>492</v>
      </c>
      <c r="AVH2" s="202" t="s">
        <v>492</v>
      </c>
      <c r="AVI2" s="202" t="s">
        <v>492</v>
      </c>
      <c r="AVJ2" s="202" t="s">
        <v>492</v>
      </c>
      <c r="AVK2" s="202" t="s">
        <v>492</v>
      </c>
      <c r="AVL2" s="202" t="s">
        <v>492</v>
      </c>
      <c r="AVM2" s="202" t="s">
        <v>492</v>
      </c>
      <c r="AVN2" s="202" t="s">
        <v>492</v>
      </c>
      <c r="AVO2" s="202" t="s">
        <v>492</v>
      </c>
      <c r="AVP2" s="202" t="s">
        <v>492</v>
      </c>
      <c r="AVQ2" s="202" t="s">
        <v>492</v>
      </c>
      <c r="AVR2" s="202" t="s">
        <v>492</v>
      </c>
      <c r="AVS2" s="202" t="s">
        <v>492</v>
      </c>
      <c r="AVT2" s="202" t="s">
        <v>492</v>
      </c>
      <c r="AVU2" s="202" t="s">
        <v>492</v>
      </c>
      <c r="AVV2" s="202" t="s">
        <v>492</v>
      </c>
      <c r="AVW2" s="202" t="s">
        <v>492</v>
      </c>
      <c r="AVX2" s="202" t="s">
        <v>492</v>
      </c>
      <c r="AVY2" s="202" t="s">
        <v>492</v>
      </c>
      <c r="AVZ2" s="202" t="s">
        <v>492</v>
      </c>
      <c r="AWA2" s="202" t="s">
        <v>492</v>
      </c>
      <c r="AWB2" s="202" t="s">
        <v>492</v>
      </c>
      <c r="AWC2" s="202" t="s">
        <v>492</v>
      </c>
      <c r="AWD2" s="202" t="s">
        <v>492</v>
      </c>
      <c r="AWE2" s="202" t="s">
        <v>492</v>
      </c>
      <c r="AWF2" s="202" t="s">
        <v>492</v>
      </c>
      <c r="AWG2" s="202" t="s">
        <v>492</v>
      </c>
      <c r="AWH2" s="202" t="s">
        <v>492</v>
      </c>
      <c r="AWI2" s="202" t="s">
        <v>492</v>
      </c>
      <c r="AWJ2" s="202" t="s">
        <v>492</v>
      </c>
      <c r="AWK2" s="202" t="s">
        <v>492</v>
      </c>
      <c r="AWL2" s="202" t="s">
        <v>492</v>
      </c>
      <c r="AWM2" s="202" t="s">
        <v>492</v>
      </c>
      <c r="AWN2" s="202" t="s">
        <v>492</v>
      </c>
      <c r="AWO2" s="202" t="s">
        <v>492</v>
      </c>
      <c r="AWP2" s="202" t="s">
        <v>492</v>
      </c>
      <c r="AWQ2" s="202" t="s">
        <v>492</v>
      </c>
      <c r="AWR2" s="202" t="s">
        <v>492</v>
      </c>
      <c r="AWS2" s="202" t="s">
        <v>492</v>
      </c>
      <c r="AWT2" s="202" t="s">
        <v>492</v>
      </c>
      <c r="AWU2" s="202" t="s">
        <v>492</v>
      </c>
      <c r="AWV2" s="202" t="s">
        <v>492</v>
      </c>
      <c r="AWW2" s="202" t="s">
        <v>492</v>
      </c>
      <c r="AWX2" s="202" t="s">
        <v>492</v>
      </c>
      <c r="AWY2" s="202" t="s">
        <v>492</v>
      </c>
      <c r="AWZ2" s="202" t="s">
        <v>492</v>
      </c>
      <c r="AXA2" s="202" t="s">
        <v>492</v>
      </c>
      <c r="AXB2" s="202" t="s">
        <v>492</v>
      </c>
      <c r="AXC2" s="202" t="s">
        <v>492</v>
      </c>
      <c r="AXD2" s="202" t="s">
        <v>492</v>
      </c>
      <c r="AXE2" s="202" t="s">
        <v>492</v>
      </c>
      <c r="AXF2" s="202" t="s">
        <v>492</v>
      </c>
      <c r="AXG2" s="202" t="s">
        <v>492</v>
      </c>
      <c r="AXH2" s="202" t="s">
        <v>492</v>
      </c>
      <c r="AXI2" s="202" t="s">
        <v>492</v>
      </c>
      <c r="AXJ2" s="202" t="s">
        <v>492</v>
      </c>
      <c r="AXK2" s="202" t="s">
        <v>492</v>
      </c>
      <c r="AXL2" s="202" t="s">
        <v>492</v>
      </c>
      <c r="AXM2" s="202" t="s">
        <v>492</v>
      </c>
      <c r="AXN2" s="202" t="s">
        <v>492</v>
      </c>
      <c r="AXO2" s="202" t="s">
        <v>492</v>
      </c>
      <c r="AXP2" s="202" t="s">
        <v>492</v>
      </c>
      <c r="AXQ2" s="202" t="s">
        <v>492</v>
      </c>
      <c r="AXR2" s="202" t="s">
        <v>492</v>
      </c>
      <c r="AXS2" s="202" t="s">
        <v>492</v>
      </c>
      <c r="AXT2" s="202" t="s">
        <v>492</v>
      </c>
      <c r="AXU2" s="202" t="s">
        <v>492</v>
      </c>
      <c r="AXV2" s="202" t="s">
        <v>492</v>
      </c>
      <c r="AXW2" s="202" t="s">
        <v>492</v>
      </c>
      <c r="AXX2" s="202" t="s">
        <v>492</v>
      </c>
      <c r="AXY2" s="202" t="s">
        <v>492</v>
      </c>
      <c r="AXZ2" s="202" t="s">
        <v>492</v>
      </c>
      <c r="AYA2" s="202" t="s">
        <v>492</v>
      </c>
      <c r="AYB2" s="202" t="s">
        <v>492</v>
      </c>
      <c r="AYC2" s="202" t="s">
        <v>492</v>
      </c>
      <c r="AYD2" s="202" t="s">
        <v>492</v>
      </c>
      <c r="AYE2" s="202" t="s">
        <v>492</v>
      </c>
      <c r="AYF2" s="202" t="s">
        <v>492</v>
      </c>
      <c r="AYG2" s="202" t="s">
        <v>492</v>
      </c>
      <c r="AYH2" s="202" t="s">
        <v>492</v>
      </c>
      <c r="AYI2" s="202" t="s">
        <v>492</v>
      </c>
      <c r="AYJ2" s="202" t="s">
        <v>492</v>
      </c>
      <c r="AYK2" s="202" t="s">
        <v>492</v>
      </c>
      <c r="AYL2" s="202" t="s">
        <v>492</v>
      </c>
      <c r="AYM2" s="202" t="s">
        <v>492</v>
      </c>
      <c r="AYN2" s="202" t="s">
        <v>492</v>
      </c>
      <c r="AYO2" s="202" t="s">
        <v>492</v>
      </c>
      <c r="AYP2" s="202" t="s">
        <v>492</v>
      </c>
      <c r="AYQ2" s="202" t="s">
        <v>492</v>
      </c>
      <c r="AYR2" s="202" t="s">
        <v>492</v>
      </c>
      <c r="AYS2" s="202" t="s">
        <v>492</v>
      </c>
      <c r="AYT2" s="202" t="s">
        <v>492</v>
      </c>
      <c r="AYU2" s="202" t="s">
        <v>492</v>
      </c>
      <c r="AYV2" s="202" t="s">
        <v>492</v>
      </c>
      <c r="AYW2" s="202" t="s">
        <v>492</v>
      </c>
      <c r="AYX2" s="202" t="s">
        <v>492</v>
      </c>
      <c r="AYY2" s="202" t="s">
        <v>492</v>
      </c>
      <c r="AYZ2" s="202" t="s">
        <v>492</v>
      </c>
      <c r="AZA2" s="202" t="s">
        <v>492</v>
      </c>
      <c r="AZB2" s="202" t="s">
        <v>492</v>
      </c>
      <c r="AZC2" s="202" t="s">
        <v>492</v>
      </c>
      <c r="AZD2" s="202" t="s">
        <v>492</v>
      </c>
      <c r="AZE2" s="202" t="s">
        <v>492</v>
      </c>
      <c r="AZF2" s="202" t="s">
        <v>492</v>
      </c>
      <c r="AZG2" s="202" t="s">
        <v>492</v>
      </c>
      <c r="AZH2" s="202" t="s">
        <v>492</v>
      </c>
      <c r="AZI2" s="202" t="s">
        <v>492</v>
      </c>
      <c r="AZJ2" s="202" t="s">
        <v>492</v>
      </c>
      <c r="AZK2" s="202" t="s">
        <v>492</v>
      </c>
      <c r="AZL2" s="202" t="s">
        <v>492</v>
      </c>
      <c r="AZM2" s="202" t="s">
        <v>492</v>
      </c>
      <c r="AZN2" s="202" t="s">
        <v>492</v>
      </c>
      <c r="AZO2" s="202" t="s">
        <v>492</v>
      </c>
      <c r="AZP2" s="202" t="s">
        <v>492</v>
      </c>
      <c r="AZQ2" s="202" t="s">
        <v>492</v>
      </c>
      <c r="AZR2" s="202" t="s">
        <v>492</v>
      </c>
      <c r="AZS2" s="202" t="s">
        <v>492</v>
      </c>
      <c r="AZT2" s="202" t="s">
        <v>492</v>
      </c>
      <c r="AZU2" s="202" t="s">
        <v>492</v>
      </c>
      <c r="AZV2" s="202" t="s">
        <v>492</v>
      </c>
      <c r="AZW2" s="202" t="s">
        <v>492</v>
      </c>
      <c r="AZX2" s="202" t="s">
        <v>492</v>
      </c>
      <c r="AZY2" s="202" t="s">
        <v>492</v>
      </c>
      <c r="AZZ2" s="202" t="s">
        <v>492</v>
      </c>
      <c r="BAA2" s="202" t="s">
        <v>492</v>
      </c>
      <c r="BAB2" s="202" t="s">
        <v>492</v>
      </c>
      <c r="BAC2" s="202" t="s">
        <v>492</v>
      </c>
      <c r="BAD2" s="202" t="s">
        <v>492</v>
      </c>
      <c r="BAE2" s="202" t="s">
        <v>492</v>
      </c>
      <c r="BAF2" s="202" t="s">
        <v>492</v>
      </c>
      <c r="BAG2" s="202" t="s">
        <v>492</v>
      </c>
      <c r="BAH2" s="202" t="s">
        <v>492</v>
      </c>
      <c r="BAI2" s="202" t="s">
        <v>492</v>
      </c>
      <c r="BAJ2" s="202" t="s">
        <v>492</v>
      </c>
      <c r="BAK2" s="202" t="s">
        <v>492</v>
      </c>
      <c r="BAL2" s="202" t="s">
        <v>492</v>
      </c>
      <c r="BAM2" s="202" t="s">
        <v>492</v>
      </c>
      <c r="BAN2" s="202" t="s">
        <v>492</v>
      </c>
      <c r="BAO2" s="202" t="s">
        <v>492</v>
      </c>
      <c r="BAP2" s="202" t="s">
        <v>492</v>
      </c>
      <c r="BAQ2" s="202" t="s">
        <v>492</v>
      </c>
      <c r="BAR2" s="202" t="s">
        <v>492</v>
      </c>
      <c r="BAS2" s="202" t="s">
        <v>492</v>
      </c>
      <c r="BAT2" s="202" t="s">
        <v>492</v>
      </c>
      <c r="BAU2" s="202" t="s">
        <v>492</v>
      </c>
      <c r="BAV2" s="202" t="s">
        <v>492</v>
      </c>
      <c r="BAW2" s="202" t="s">
        <v>492</v>
      </c>
      <c r="BAX2" s="202" t="s">
        <v>492</v>
      </c>
      <c r="BAY2" s="202" t="s">
        <v>492</v>
      </c>
      <c r="BAZ2" s="202" t="s">
        <v>492</v>
      </c>
      <c r="BBA2" s="202" t="s">
        <v>492</v>
      </c>
      <c r="BBB2" s="202" t="s">
        <v>492</v>
      </c>
      <c r="BBC2" s="202" t="s">
        <v>492</v>
      </c>
      <c r="BBD2" s="202" t="s">
        <v>492</v>
      </c>
      <c r="BBE2" s="202" t="s">
        <v>492</v>
      </c>
      <c r="BBF2" s="202" t="s">
        <v>492</v>
      </c>
      <c r="BBG2" s="202" t="s">
        <v>492</v>
      </c>
      <c r="BBH2" s="202" t="s">
        <v>492</v>
      </c>
      <c r="BBI2" s="202" t="s">
        <v>492</v>
      </c>
      <c r="BBJ2" s="202" t="s">
        <v>492</v>
      </c>
      <c r="BBK2" s="202" t="s">
        <v>492</v>
      </c>
      <c r="BBL2" s="202" t="s">
        <v>492</v>
      </c>
      <c r="BBM2" s="202" t="s">
        <v>492</v>
      </c>
      <c r="BBN2" s="202" t="s">
        <v>492</v>
      </c>
      <c r="BBO2" s="202" t="s">
        <v>492</v>
      </c>
      <c r="BBP2" s="202" t="s">
        <v>492</v>
      </c>
      <c r="BBQ2" s="202" t="s">
        <v>492</v>
      </c>
      <c r="BBR2" s="202" t="s">
        <v>492</v>
      </c>
      <c r="BBS2" s="202" t="s">
        <v>492</v>
      </c>
      <c r="BBT2" s="202" t="s">
        <v>492</v>
      </c>
      <c r="BBU2" s="202" t="s">
        <v>492</v>
      </c>
      <c r="BBV2" s="202" t="s">
        <v>492</v>
      </c>
      <c r="BBW2" s="202" t="s">
        <v>492</v>
      </c>
      <c r="BBX2" s="202" t="s">
        <v>492</v>
      </c>
      <c r="BBY2" s="202" t="s">
        <v>492</v>
      </c>
      <c r="BBZ2" s="202" t="s">
        <v>492</v>
      </c>
      <c r="BCA2" s="202" t="s">
        <v>492</v>
      </c>
      <c r="BCB2" s="202" t="s">
        <v>492</v>
      </c>
      <c r="BCC2" s="202" t="s">
        <v>492</v>
      </c>
      <c r="BCD2" s="202" t="s">
        <v>492</v>
      </c>
      <c r="BCE2" s="202" t="s">
        <v>492</v>
      </c>
      <c r="BCF2" s="202" t="s">
        <v>492</v>
      </c>
      <c r="BCG2" s="202" t="s">
        <v>492</v>
      </c>
      <c r="BCH2" s="202" t="s">
        <v>492</v>
      </c>
      <c r="BCI2" s="202" t="s">
        <v>492</v>
      </c>
      <c r="BCJ2" s="202" t="s">
        <v>492</v>
      </c>
      <c r="BCK2" s="202" t="s">
        <v>492</v>
      </c>
      <c r="BCL2" s="202" t="s">
        <v>492</v>
      </c>
      <c r="BCM2" s="202" t="s">
        <v>492</v>
      </c>
      <c r="BCN2" s="202" t="s">
        <v>492</v>
      </c>
      <c r="BCO2" s="202" t="s">
        <v>492</v>
      </c>
      <c r="BCP2" s="202" t="s">
        <v>492</v>
      </c>
      <c r="BCQ2" s="202" t="s">
        <v>492</v>
      </c>
      <c r="BCR2" s="202" t="s">
        <v>492</v>
      </c>
      <c r="BCS2" s="202" t="s">
        <v>492</v>
      </c>
      <c r="BCT2" s="202" t="s">
        <v>492</v>
      </c>
      <c r="BCU2" s="202" t="s">
        <v>492</v>
      </c>
      <c r="BCV2" s="202" t="s">
        <v>492</v>
      </c>
      <c r="BCW2" s="202" t="s">
        <v>492</v>
      </c>
      <c r="BCX2" s="202" t="s">
        <v>492</v>
      </c>
      <c r="BCY2" s="202" t="s">
        <v>492</v>
      </c>
      <c r="BCZ2" s="202" t="s">
        <v>492</v>
      </c>
      <c r="BDA2" s="202" t="s">
        <v>492</v>
      </c>
      <c r="BDB2" s="202" t="s">
        <v>492</v>
      </c>
      <c r="BDC2" s="202" t="s">
        <v>492</v>
      </c>
      <c r="BDD2" s="202" t="s">
        <v>492</v>
      </c>
      <c r="BDE2" s="202" t="s">
        <v>492</v>
      </c>
      <c r="BDF2" s="202" t="s">
        <v>492</v>
      </c>
      <c r="BDG2" s="202" t="s">
        <v>492</v>
      </c>
      <c r="BDH2" s="202" t="s">
        <v>492</v>
      </c>
      <c r="BDI2" s="202" t="s">
        <v>492</v>
      </c>
      <c r="BDJ2" s="202" t="s">
        <v>492</v>
      </c>
      <c r="BDK2" s="202" t="s">
        <v>492</v>
      </c>
      <c r="BDL2" s="202" t="s">
        <v>492</v>
      </c>
      <c r="BDM2" s="202" t="s">
        <v>492</v>
      </c>
      <c r="BDN2" s="202" t="s">
        <v>492</v>
      </c>
      <c r="BDO2" s="202" t="s">
        <v>492</v>
      </c>
      <c r="BDP2" s="202" t="s">
        <v>492</v>
      </c>
      <c r="BDQ2" s="202" t="s">
        <v>492</v>
      </c>
      <c r="BDR2" s="202" t="s">
        <v>492</v>
      </c>
      <c r="BDS2" s="202" t="s">
        <v>492</v>
      </c>
      <c r="BDT2" s="202" t="s">
        <v>492</v>
      </c>
      <c r="BDU2" s="202" t="s">
        <v>492</v>
      </c>
      <c r="BDV2" s="202" t="s">
        <v>492</v>
      </c>
      <c r="BDW2" s="202" t="s">
        <v>492</v>
      </c>
      <c r="BDX2" s="202" t="s">
        <v>492</v>
      </c>
      <c r="BDY2" s="202" t="s">
        <v>492</v>
      </c>
      <c r="BDZ2" s="202" t="s">
        <v>492</v>
      </c>
      <c r="BEA2" s="202" t="s">
        <v>492</v>
      </c>
      <c r="BEB2" s="202" t="s">
        <v>492</v>
      </c>
      <c r="BEC2" s="202" t="s">
        <v>492</v>
      </c>
      <c r="BED2" s="202" t="s">
        <v>492</v>
      </c>
      <c r="BEE2" s="202" t="s">
        <v>492</v>
      </c>
      <c r="BEF2" s="202" t="s">
        <v>492</v>
      </c>
      <c r="BEG2" s="202" t="s">
        <v>492</v>
      </c>
      <c r="BEH2" s="202" t="s">
        <v>492</v>
      </c>
      <c r="BEI2" s="202" t="s">
        <v>492</v>
      </c>
      <c r="BEJ2" s="202" t="s">
        <v>492</v>
      </c>
      <c r="BEK2" s="202" t="s">
        <v>492</v>
      </c>
      <c r="BEL2" s="202" t="s">
        <v>492</v>
      </c>
      <c r="BEM2" s="202" t="s">
        <v>492</v>
      </c>
      <c r="BEN2" s="202" t="s">
        <v>492</v>
      </c>
      <c r="BEO2" s="202" t="s">
        <v>492</v>
      </c>
      <c r="BEP2" s="202" t="s">
        <v>492</v>
      </c>
      <c r="BEQ2" s="202" t="s">
        <v>492</v>
      </c>
      <c r="BER2" s="202" t="s">
        <v>492</v>
      </c>
      <c r="BES2" s="202" t="s">
        <v>492</v>
      </c>
      <c r="BET2" s="202" t="s">
        <v>492</v>
      </c>
      <c r="BEU2" s="202" t="s">
        <v>492</v>
      </c>
      <c r="BEV2" s="202" t="s">
        <v>492</v>
      </c>
      <c r="BEW2" s="202" t="s">
        <v>492</v>
      </c>
      <c r="BEX2" s="202" t="s">
        <v>492</v>
      </c>
      <c r="BEY2" s="202" t="s">
        <v>492</v>
      </c>
      <c r="BEZ2" s="202" t="s">
        <v>492</v>
      </c>
      <c r="BFA2" s="202" t="s">
        <v>492</v>
      </c>
      <c r="BFB2" s="202" t="s">
        <v>492</v>
      </c>
      <c r="BFC2" s="202" t="s">
        <v>492</v>
      </c>
      <c r="BFD2" s="202" t="s">
        <v>492</v>
      </c>
      <c r="BFE2" s="202" t="s">
        <v>492</v>
      </c>
      <c r="BFF2" s="202" t="s">
        <v>492</v>
      </c>
      <c r="BFG2" s="202" t="s">
        <v>492</v>
      </c>
      <c r="BFH2" s="202" t="s">
        <v>492</v>
      </c>
      <c r="BFI2" s="202" t="s">
        <v>492</v>
      </c>
      <c r="BFJ2" s="202" t="s">
        <v>492</v>
      </c>
      <c r="BFK2" s="202" t="s">
        <v>492</v>
      </c>
      <c r="BFL2" s="202" t="s">
        <v>492</v>
      </c>
      <c r="BFM2" s="202" t="s">
        <v>492</v>
      </c>
      <c r="BFN2" s="202" t="s">
        <v>492</v>
      </c>
      <c r="BFO2" s="202" t="s">
        <v>492</v>
      </c>
      <c r="BFP2" s="202" t="s">
        <v>492</v>
      </c>
      <c r="BFQ2" s="202" t="s">
        <v>492</v>
      </c>
      <c r="BFR2" s="202" t="s">
        <v>492</v>
      </c>
      <c r="BFS2" s="202" t="s">
        <v>492</v>
      </c>
      <c r="BFT2" s="202" t="s">
        <v>492</v>
      </c>
      <c r="BFU2" s="202" t="s">
        <v>492</v>
      </c>
      <c r="BFV2" s="202" t="s">
        <v>492</v>
      </c>
      <c r="BFW2" s="202" t="s">
        <v>492</v>
      </c>
      <c r="BFX2" s="202" t="s">
        <v>492</v>
      </c>
      <c r="BFY2" s="202" t="s">
        <v>492</v>
      </c>
      <c r="BFZ2" s="202" t="s">
        <v>492</v>
      </c>
      <c r="BGA2" s="202" t="s">
        <v>492</v>
      </c>
      <c r="BGB2" s="202" t="s">
        <v>492</v>
      </c>
      <c r="BGC2" s="202" t="s">
        <v>492</v>
      </c>
      <c r="BGD2" s="202" t="s">
        <v>492</v>
      </c>
      <c r="BGE2" s="202" t="s">
        <v>492</v>
      </c>
      <c r="BGF2" s="202" t="s">
        <v>492</v>
      </c>
      <c r="BGG2" s="202" t="s">
        <v>492</v>
      </c>
      <c r="BGH2" s="202" t="s">
        <v>492</v>
      </c>
      <c r="BGI2" s="202" t="s">
        <v>492</v>
      </c>
      <c r="BGJ2" s="202" t="s">
        <v>492</v>
      </c>
      <c r="BGK2" s="202" t="s">
        <v>492</v>
      </c>
      <c r="BGL2" s="202" t="s">
        <v>492</v>
      </c>
      <c r="BGM2" s="202" t="s">
        <v>492</v>
      </c>
      <c r="BGN2" s="202" t="s">
        <v>492</v>
      </c>
      <c r="BGO2" s="202" t="s">
        <v>492</v>
      </c>
      <c r="BGP2" s="202" t="s">
        <v>492</v>
      </c>
      <c r="BGQ2" s="202" t="s">
        <v>492</v>
      </c>
      <c r="BGR2" s="202" t="s">
        <v>492</v>
      </c>
      <c r="BGS2" s="202" t="s">
        <v>492</v>
      </c>
      <c r="BGT2" s="202" t="s">
        <v>492</v>
      </c>
      <c r="BGU2" s="202" t="s">
        <v>492</v>
      </c>
      <c r="BGV2" s="202" t="s">
        <v>492</v>
      </c>
      <c r="BGW2" s="202" t="s">
        <v>492</v>
      </c>
      <c r="BGX2" s="202" t="s">
        <v>492</v>
      </c>
      <c r="BGY2" s="202" t="s">
        <v>492</v>
      </c>
      <c r="BGZ2" s="202" t="s">
        <v>492</v>
      </c>
      <c r="BHA2" s="202" t="s">
        <v>492</v>
      </c>
      <c r="BHB2" s="202" t="s">
        <v>492</v>
      </c>
      <c r="BHC2" s="202" t="s">
        <v>492</v>
      </c>
      <c r="BHD2" s="202" t="s">
        <v>492</v>
      </c>
      <c r="BHE2" s="202" t="s">
        <v>492</v>
      </c>
      <c r="BHF2" s="202" t="s">
        <v>492</v>
      </c>
      <c r="BHG2" s="202" t="s">
        <v>492</v>
      </c>
      <c r="BHH2" s="202" t="s">
        <v>492</v>
      </c>
      <c r="BHI2" s="202" t="s">
        <v>492</v>
      </c>
      <c r="BHJ2" s="202" t="s">
        <v>492</v>
      </c>
      <c r="BHK2" s="202" t="s">
        <v>492</v>
      </c>
      <c r="BHL2" s="202" t="s">
        <v>492</v>
      </c>
      <c r="BHM2" s="202" t="s">
        <v>492</v>
      </c>
      <c r="BHN2" s="202" t="s">
        <v>492</v>
      </c>
      <c r="BHO2" s="202" t="s">
        <v>492</v>
      </c>
      <c r="BHP2" s="202" t="s">
        <v>492</v>
      </c>
      <c r="BHQ2" s="202" t="s">
        <v>492</v>
      </c>
      <c r="BHR2" s="202" t="s">
        <v>492</v>
      </c>
      <c r="BHS2" s="202" t="s">
        <v>492</v>
      </c>
      <c r="BHT2" s="202" t="s">
        <v>492</v>
      </c>
      <c r="BHU2" s="202" t="s">
        <v>492</v>
      </c>
      <c r="BHV2" s="202" t="s">
        <v>492</v>
      </c>
      <c r="BHW2" s="202" t="s">
        <v>492</v>
      </c>
      <c r="BHX2" s="202" t="s">
        <v>492</v>
      </c>
      <c r="BHY2" s="202" t="s">
        <v>492</v>
      </c>
      <c r="BHZ2" s="202" t="s">
        <v>492</v>
      </c>
      <c r="BIA2" s="202" t="s">
        <v>492</v>
      </c>
      <c r="BIB2" s="202" t="s">
        <v>492</v>
      </c>
      <c r="BIC2" s="202" t="s">
        <v>492</v>
      </c>
      <c r="BID2" s="202" t="s">
        <v>492</v>
      </c>
      <c r="BIE2" s="202" t="s">
        <v>492</v>
      </c>
      <c r="BIF2" s="202" t="s">
        <v>492</v>
      </c>
      <c r="BIG2" s="202" t="s">
        <v>492</v>
      </c>
      <c r="BIH2" s="202" t="s">
        <v>492</v>
      </c>
      <c r="BII2" s="202" t="s">
        <v>492</v>
      </c>
      <c r="BIJ2" s="202" t="s">
        <v>492</v>
      </c>
      <c r="BIK2" s="202" t="s">
        <v>492</v>
      </c>
      <c r="BIL2" s="202" t="s">
        <v>492</v>
      </c>
      <c r="BIM2" s="202" t="s">
        <v>492</v>
      </c>
      <c r="BIN2" s="202" t="s">
        <v>492</v>
      </c>
      <c r="BIO2" s="202" t="s">
        <v>492</v>
      </c>
      <c r="BIP2" s="202" t="s">
        <v>492</v>
      </c>
      <c r="BIQ2" s="202" t="s">
        <v>492</v>
      </c>
      <c r="BIR2" s="202" t="s">
        <v>492</v>
      </c>
      <c r="BIS2" s="202" t="s">
        <v>492</v>
      </c>
      <c r="BIT2" s="202" t="s">
        <v>492</v>
      </c>
      <c r="BIU2" s="202" t="s">
        <v>492</v>
      </c>
      <c r="BIV2" s="202" t="s">
        <v>492</v>
      </c>
      <c r="BIW2" s="202" t="s">
        <v>492</v>
      </c>
      <c r="BIX2" s="202" t="s">
        <v>492</v>
      </c>
      <c r="BIY2" s="202" t="s">
        <v>492</v>
      </c>
      <c r="BIZ2" s="202" t="s">
        <v>492</v>
      </c>
      <c r="BJA2" s="202" t="s">
        <v>492</v>
      </c>
      <c r="BJB2" s="202" t="s">
        <v>492</v>
      </c>
      <c r="BJC2" s="202" t="s">
        <v>492</v>
      </c>
      <c r="BJD2" s="202" t="s">
        <v>492</v>
      </c>
      <c r="BJE2" s="202" t="s">
        <v>492</v>
      </c>
      <c r="BJF2" s="202" t="s">
        <v>492</v>
      </c>
      <c r="BJG2" s="202" t="s">
        <v>492</v>
      </c>
      <c r="BJH2" s="202" t="s">
        <v>492</v>
      </c>
      <c r="BJI2" s="202" t="s">
        <v>492</v>
      </c>
      <c r="BJJ2" s="202" t="s">
        <v>492</v>
      </c>
      <c r="BJK2" s="202" t="s">
        <v>492</v>
      </c>
      <c r="BJL2" s="202" t="s">
        <v>492</v>
      </c>
      <c r="BJM2" s="202" t="s">
        <v>492</v>
      </c>
      <c r="BJN2" s="202" t="s">
        <v>492</v>
      </c>
      <c r="BJO2" s="202" t="s">
        <v>492</v>
      </c>
      <c r="BJP2" s="202" t="s">
        <v>492</v>
      </c>
      <c r="BJQ2" s="202" t="s">
        <v>492</v>
      </c>
      <c r="BJR2" s="202" t="s">
        <v>492</v>
      </c>
      <c r="BJS2" s="202" t="s">
        <v>492</v>
      </c>
      <c r="BJT2" s="202" t="s">
        <v>492</v>
      </c>
      <c r="BJU2" s="202" t="s">
        <v>492</v>
      </c>
      <c r="BJV2" s="202" t="s">
        <v>492</v>
      </c>
      <c r="BJW2" s="202" t="s">
        <v>492</v>
      </c>
      <c r="BJX2" s="202" t="s">
        <v>492</v>
      </c>
      <c r="BJY2" s="202" t="s">
        <v>492</v>
      </c>
      <c r="BJZ2" s="202" t="s">
        <v>492</v>
      </c>
      <c r="BKA2" s="202" t="s">
        <v>492</v>
      </c>
      <c r="BKB2" s="202" t="s">
        <v>492</v>
      </c>
      <c r="BKC2" s="202" t="s">
        <v>492</v>
      </c>
      <c r="BKD2" s="202" t="s">
        <v>492</v>
      </c>
      <c r="BKE2" s="202" t="s">
        <v>492</v>
      </c>
      <c r="BKF2" s="202" t="s">
        <v>492</v>
      </c>
      <c r="BKG2" s="202" t="s">
        <v>492</v>
      </c>
      <c r="BKH2" s="202" t="s">
        <v>492</v>
      </c>
      <c r="BKI2" s="202" t="s">
        <v>492</v>
      </c>
      <c r="BKJ2" s="202" t="s">
        <v>492</v>
      </c>
      <c r="BKK2" s="202" t="s">
        <v>492</v>
      </c>
      <c r="BKL2" s="202" t="s">
        <v>492</v>
      </c>
      <c r="BKM2" s="202" t="s">
        <v>492</v>
      </c>
      <c r="BKN2" s="202" t="s">
        <v>492</v>
      </c>
      <c r="BKO2" s="202" t="s">
        <v>492</v>
      </c>
      <c r="BKP2" s="202" t="s">
        <v>492</v>
      </c>
      <c r="BKQ2" s="202" t="s">
        <v>492</v>
      </c>
      <c r="BKR2" s="202" t="s">
        <v>492</v>
      </c>
      <c r="BKS2" s="202" t="s">
        <v>492</v>
      </c>
      <c r="BKT2" s="202" t="s">
        <v>492</v>
      </c>
      <c r="BKU2" s="202" t="s">
        <v>492</v>
      </c>
      <c r="BKV2" s="202" t="s">
        <v>492</v>
      </c>
      <c r="BKW2" s="202" t="s">
        <v>492</v>
      </c>
      <c r="BKX2" s="202" t="s">
        <v>492</v>
      </c>
      <c r="BKY2" s="202" t="s">
        <v>492</v>
      </c>
      <c r="BKZ2" s="202" t="s">
        <v>492</v>
      </c>
      <c r="BLA2" s="202" t="s">
        <v>492</v>
      </c>
      <c r="BLB2" s="202" t="s">
        <v>492</v>
      </c>
      <c r="BLC2" s="202" t="s">
        <v>492</v>
      </c>
      <c r="BLD2" s="202" t="s">
        <v>492</v>
      </c>
      <c r="BLE2" s="202" t="s">
        <v>492</v>
      </c>
      <c r="BLF2" s="202" t="s">
        <v>492</v>
      </c>
      <c r="BLG2" s="202" t="s">
        <v>492</v>
      </c>
      <c r="BLH2" s="202" t="s">
        <v>492</v>
      </c>
      <c r="BLI2" s="202" t="s">
        <v>492</v>
      </c>
      <c r="BLJ2" s="202" t="s">
        <v>492</v>
      </c>
      <c r="BLK2" s="202" t="s">
        <v>492</v>
      </c>
      <c r="BLL2" s="202" t="s">
        <v>492</v>
      </c>
      <c r="BLM2" s="202" t="s">
        <v>492</v>
      </c>
      <c r="BLN2" s="202" t="s">
        <v>492</v>
      </c>
      <c r="BLO2" s="202" t="s">
        <v>492</v>
      </c>
      <c r="BLP2" s="202" t="s">
        <v>492</v>
      </c>
      <c r="BLQ2" s="202" t="s">
        <v>492</v>
      </c>
      <c r="BLR2" s="202" t="s">
        <v>492</v>
      </c>
      <c r="BLS2" s="202" t="s">
        <v>492</v>
      </c>
      <c r="BLT2" s="202" t="s">
        <v>492</v>
      </c>
      <c r="BLU2" s="202" t="s">
        <v>492</v>
      </c>
      <c r="BLV2" s="202" t="s">
        <v>492</v>
      </c>
      <c r="BLW2" s="202" t="s">
        <v>492</v>
      </c>
      <c r="BLX2" s="202" t="s">
        <v>492</v>
      </c>
      <c r="BLY2" s="202" t="s">
        <v>492</v>
      </c>
      <c r="BLZ2" s="202" t="s">
        <v>492</v>
      </c>
      <c r="BMA2" s="202" t="s">
        <v>492</v>
      </c>
      <c r="BMB2" s="202" t="s">
        <v>492</v>
      </c>
      <c r="BMC2" s="202" t="s">
        <v>492</v>
      </c>
      <c r="BMD2" s="202" t="s">
        <v>492</v>
      </c>
      <c r="BME2" s="202" t="s">
        <v>492</v>
      </c>
      <c r="BMF2" s="202" t="s">
        <v>492</v>
      </c>
      <c r="BMG2" s="202" t="s">
        <v>492</v>
      </c>
      <c r="BMH2" s="202" t="s">
        <v>492</v>
      </c>
      <c r="BMI2" s="202" t="s">
        <v>492</v>
      </c>
      <c r="BMJ2" s="202" t="s">
        <v>492</v>
      </c>
      <c r="BMK2" s="202" t="s">
        <v>492</v>
      </c>
      <c r="BML2" s="202" t="s">
        <v>492</v>
      </c>
      <c r="BMM2" s="202" t="s">
        <v>492</v>
      </c>
      <c r="BMN2" s="202" t="s">
        <v>492</v>
      </c>
      <c r="BMO2" s="202" t="s">
        <v>492</v>
      </c>
      <c r="BMP2" s="202" t="s">
        <v>492</v>
      </c>
      <c r="BMQ2" s="202" t="s">
        <v>492</v>
      </c>
      <c r="BMR2" s="202" t="s">
        <v>492</v>
      </c>
      <c r="BMS2" s="202" t="s">
        <v>492</v>
      </c>
      <c r="BMT2" s="202" t="s">
        <v>492</v>
      </c>
      <c r="BMU2" s="202" t="s">
        <v>492</v>
      </c>
      <c r="BMV2" s="202" t="s">
        <v>492</v>
      </c>
      <c r="BMW2" s="202" t="s">
        <v>492</v>
      </c>
      <c r="BMX2" s="202" t="s">
        <v>492</v>
      </c>
      <c r="BMY2" s="202" t="s">
        <v>492</v>
      </c>
      <c r="BMZ2" s="202" t="s">
        <v>492</v>
      </c>
      <c r="BNA2" s="202" t="s">
        <v>492</v>
      </c>
      <c r="BNB2" s="202" t="s">
        <v>492</v>
      </c>
      <c r="BNC2" s="202" t="s">
        <v>492</v>
      </c>
      <c r="BND2" s="202" t="s">
        <v>492</v>
      </c>
      <c r="BNE2" s="202" t="s">
        <v>492</v>
      </c>
      <c r="BNF2" s="202" t="s">
        <v>492</v>
      </c>
      <c r="BNG2" s="202" t="s">
        <v>492</v>
      </c>
      <c r="BNH2" s="202" t="s">
        <v>492</v>
      </c>
      <c r="BNI2" s="202" t="s">
        <v>492</v>
      </c>
      <c r="BNJ2" s="202" t="s">
        <v>492</v>
      </c>
      <c r="BNK2" s="202" t="s">
        <v>492</v>
      </c>
      <c r="BNL2" s="202" t="s">
        <v>492</v>
      </c>
      <c r="BNM2" s="202" t="s">
        <v>492</v>
      </c>
      <c r="BNN2" s="202" t="s">
        <v>492</v>
      </c>
      <c r="BNO2" s="202" t="s">
        <v>492</v>
      </c>
      <c r="BNP2" s="202" t="s">
        <v>492</v>
      </c>
      <c r="BNQ2" s="202" t="s">
        <v>492</v>
      </c>
      <c r="BNR2" s="202" t="s">
        <v>492</v>
      </c>
      <c r="BNS2" s="202" t="s">
        <v>492</v>
      </c>
      <c r="BNT2" s="202" t="s">
        <v>492</v>
      </c>
      <c r="BNU2" s="202" t="s">
        <v>492</v>
      </c>
      <c r="BNV2" s="202" t="s">
        <v>492</v>
      </c>
      <c r="BNW2" s="202" t="s">
        <v>492</v>
      </c>
      <c r="BNX2" s="202" t="s">
        <v>492</v>
      </c>
      <c r="BNY2" s="202" t="s">
        <v>492</v>
      </c>
      <c r="BNZ2" s="202" t="s">
        <v>492</v>
      </c>
      <c r="BOA2" s="202" t="s">
        <v>492</v>
      </c>
      <c r="BOB2" s="202" t="s">
        <v>492</v>
      </c>
      <c r="BOC2" s="202" t="s">
        <v>492</v>
      </c>
      <c r="BOD2" s="202" t="s">
        <v>492</v>
      </c>
      <c r="BOE2" s="202" t="s">
        <v>492</v>
      </c>
      <c r="BOF2" s="202" t="s">
        <v>492</v>
      </c>
      <c r="BOG2" s="202" t="s">
        <v>492</v>
      </c>
      <c r="BOH2" s="202" t="s">
        <v>492</v>
      </c>
      <c r="BOI2" s="202" t="s">
        <v>492</v>
      </c>
      <c r="BOJ2" s="202" t="s">
        <v>492</v>
      </c>
      <c r="BOK2" s="202" t="s">
        <v>492</v>
      </c>
      <c r="BOL2" s="202" t="s">
        <v>492</v>
      </c>
      <c r="BOM2" s="202" t="s">
        <v>492</v>
      </c>
      <c r="BON2" s="202" t="s">
        <v>492</v>
      </c>
      <c r="BOO2" s="202" t="s">
        <v>492</v>
      </c>
      <c r="BOP2" s="202" t="s">
        <v>492</v>
      </c>
      <c r="BOQ2" s="202" t="s">
        <v>492</v>
      </c>
      <c r="BOR2" s="202" t="s">
        <v>492</v>
      </c>
      <c r="BOS2" s="202" t="s">
        <v>492</v>
      </c>
      <c r="BOT2" s="202" t="s">
        <v>492</v>
      </c>
      <c r="BOU2" s="202" t="s">
        <v>492</v>
      </c>
      <c r="BOV2" s="202" t="s">
        <v>492</v>
      </c>
      <c r="BOW2" s="202" t="s">
        <v>492</v>
      </c>
      <c r="BOX2" s="202" t="s">
        <v>492</v>
      </c>
      <c r="BOY2" s="202" t="s">
        <v>492</v>
      </c>
      <c r="BOZ2" s="202" t="s">
        <v>492</v>
      </c>
      <c r="BPA2" s="202" t="s">
        <v>492</v>
      </c>
      <c r="BPB2" s="202" t="s">
        <v>492</v>
      </c>
      <c r="BPC2" s="202" t="s">
        <v>492</v>
      </c>
      <c r="BPD2" s="202" t="s">
        <v>492</v>
      </c>
      <c r="BPE2" s="202" t="s">
        <v>492</v>
      </c>
      <c r="BPF2" s="202" t="s">
        <v>492</v>
      </c>
      <c r="BPG2" s="202" t="s">
        <v>492</v>
      </c>
      <c r="BPH2" s="202" t="s">
        <v>492</v>
      </c>
      <c r="BPI2" s="202" t="s">
        <v>492</v>
      </c>
      <c r="BPJ2" s="202" t="s">
        <v>492</v>
      </c>
      <c r="BPK2" s="202" t="s">
        <v>492</v>
      </c>
      <c r="BPL2" s="202" t="s">
        <v>492</v>
      </c>
      <c r="BPM2" s="202" t="s">
        <v>492</v>
      </c>
      <c r="BPN2" s="202" t="s">
        <v>492</v>
      </c>
      <c r="BPO2" s="202" t="s">
        <v>492</v>
      </c>
      <c r="BPP2" s="202" t="s">
        <v>492</v>
      </c>
      <c r="BPQ2" s="202" t="s">
        <v>492</v>
      </c>
      <c r="BPR2" s="202" t="s">
        <v>492</v>
      </c>
      <c r="BPS2" s="202" t="s">
        <v>492</v>
      </c>
      <c r="BPT2" s="202" t="s">
        <v>492</v>
      </c>
      <c r="BPU2" s="202" t="s">
        <v>492</v>
      </c>
      <c r="BPV2" s="202" t="s">
        <v>492</v>
      </c>
      <c r="BPW2" s="202" t="s">
        <v>492</v>
      </c>
      <c r="BPX2" s="202" t="s">
        <v>492</v>
      </c>
      <c r="BPY2" s="202" t="s">
        <v>492</v>
      </c>
      <c r="BPZ2" s="202" t="s">
        <v>492</v>
      </c>
      <c r="BQA2" s="202" t="s">
        <v>492</v>
      </c>
      <c r="BQB2" s="202" t="s">
        <v>492</v>
      </c>
      <c r="BQC2" s="202" t="s">
        <v>492</v>
      </c>
      <c r="BQD2" s="202" t="s">
        <v>492</v>
      </c>
      <c r="BQE2" s="202" t="s">
        <v>492</v>
      </c>
      <c r="BQF2" s="202" t="s">
        <v>492</v>
      </c>
      <c r="BQG2" s="202" t="s">
        <v>492</v>
      </c>
      <c r="BQH2" s="202" t="s">
        <v>492</v>
      </c>
      <c r="BQI2" s="202" t="s">
        <v>492</v>
      </c>
      <c r="BQJ2" s="202" t="s">
        <v>492</v>
      </c>
      <c r="BQK2" s="202" t="s">
        <v>492</v>
      </c>
      <c r="BQL2" s="202" t="s">
        <v>492</v>
      </c>
      <c r="BQM2" s="202" t="s">
        <v>492</v>
      </c>
      <c r="BQN2" s="202" t="s">
        <v>492</v>
      </c>
      <c r="BQO2" s="202" t="s">
        <v>492</v>
      </c>
      <c r="BQP2" s="202" t="s">
        <v>492</v>
      </c>
      <c r="BQQ2" s="202" t="s">
        <v>492</v>
      </c>
      <c r="BQR2" s="202" t="s">
        <v>492</v>
      </c>
      <c r="BQS2" s="202" t="s">
        <v>492</v>
      </c>
      <c r="BQT2" s="202" t="s">
        <v>492</v>
      </c>
      <c r="BQU2" s="202" t="s">
        <v>492</v>
      </c>
      <c r="BQV2" s="202" t="s">
        <v>492</v>
      </c>
      <c r="BQW2" s="202" t="s">
        <v>492</v>
      </c>
      <c r="BQX2" s="202" t="s">
        <v>492</v>
      </c>
      <c r="BQY2" s="202" t="s">
        <v>492</v>
      </c>
      <c r="BQZ2" s="202" t="s">
        <v>492</v>
      </c>
      <c r="BRA2" s="202" t="s">
        <v>492</v>
      </c>
      <c r="BRB2" s="202" t="s">
        <v>492</v>
      </c>
      <c r="BRC2" s="202" t="s">
        <v>492</v>
      </c>
      <c r="BRD2" s="202" t="s">
        <v>492</v>
      </c>
      <c r="BRE2" s="202" t="s">
        <v>492</v>
      </c>
      <c r="BRF2" s="202" t="s">
        <v>492</v>
      </c>
      <c r="BRG2" s="202" t="s">
        <v>492</v>
      </c>
      <c r="BRH2" s="202" t="s">
        <v>492</v>
      </c>
      <c r="BRI2" s="202" t="s">
        <v>492</v>
      </c>
      <c r="BRJ2" s="202" t="s">
        <v>492</v>
      </c>
      <c r="BRK2" s="202" t="s">
        <v>492</v>
      </c>
      <c r="BRL2" s="202" t="s">
        <v>492</v>
      </c>
      <c r="BRM2" s="202" t="s">
        <v>492</v>
      </c>
      <c r="BRN2" s="202" t="s">
        <v>492</v>
      </c>
      <c r="BRO2" s="202" t="s">
        <v>492</v>
      </c>
      <c r="BRP2" s="202" t="s">
        <v>492</v>
      </c>
      <c r="BRQ2" s="202" t="s">
        <v>492</v>
      </c>
      <c r="BRR2" s="202" t="s">
        <v>492</v>
      </c>
      <c r="BRS2" s="202" t="s">
        <v>492</v>
      </c>
      <c r="BRT2" s="202" t="s">
        <v>492</v>
      </c>
      <c r="BRU2" s="202" t="s">
        <v>492</v>
      </c>
      <c r="BRV2" s="202" t="s">
        <v>492</v>
      </c>
      <c r="BRW2" s="202" t="s">
        <v>492</v>
      </c>
      <c r="BRX2" s="202" t="s">
        <v>492</v>
      </c>
      <c r="BRY2" s="202" t="s">
        <v>492</v>
      </c>
      <c r="BRZ2" s="202" t="s">
        <v>492</v>
      </c>
      <c r="BSA2" s="202" t="s">
        <v>492</v>
      </c>
      <c r="BSB2" s="202" t="s">
        <v>492</v>
      </c>
      <c r="BSC2" s="202" t="s">
        <v>492</v>
      </c>
      <c r="BSD2" s="202" t="s">
        <v>492</v>
      </c>
      <c r="BSE2" s="202" t="s">
        <v>492</v>
      </c>
      <c r="BSF2" s="202" t="s">
        <v>492</v>
      </c>
      <c r="BSG2" s="202" t="s">
        <v>492</v>
      </c>
      <c r="BSH2" s="202" t="s">
        <v>492</v>
      </c>
      <c r="BSI2" s="202" t="s">
        <v>492</v>
      </c>
      <c r="BSJ2" s="202" t="s">
        <v>492</v>
      </c>
      <c r="BSK2" s="202" t="s">
        <v>492</v>
      </c>
      <c r="BSL2" s="202" t="s">
        <v>492</v>
      </c>
      <c r="BSM2" s="202" t="s">
        <v>492</v>
      </c>
      <c r="BSN2" s="202" t="s">
        <v>492</v>
      </c>
      <c r="BSO2" s="202" t="s">
        <v>492</v>
      </c>
      <c r="BSP2" s="202" t="s">
        <v>492</v>
      </c>
      <c r="BSQ2" s="202" t="s">
        <v>492</v>
      </c>
      <c r="BSR2" s="202" t="s">
        <v>492</v>
      </c>
      <c r="BSS2" s="202" t="s">
        <v>492</v>
      </c>
      <c r="BST2" s="202" t="s">
        <v>492</v>
      </c>
      <c r="BSU2" s="202" t="s">
        <v>492</v>
      </c>
      <c r="BSV2" s="202" t="s">
        <v>492</v>
      </c>
      <c r="BSW2" s="202" t="s">
        <v>492</v>
      </c>
      <c r="BSX2" s="202" t="s">
        <v>492</v>
      </c>
      <c r="BSY2" s="202" t="s">
        <v>492</v>
      </c>
      <c r="BSZ2" s="202" t="s">
        <v>492</v>
      </c>
      <c r="BTA2" s="202" t="s">
        <v>492</v>
      </c>
      <c r="BTB2" s="202" t="s">
        <v>492</v>
      </c>
      <c r="BTC2" s="202" t="s">
        <v>492</v>
      </c>
      <c r="BTD2" s="202" t="s">
        <v>492</v>
      </c>
      <c r="BTE2" s="202" t="s">
        <v>492</v>
      </c>
      <c r="BTF2" s="202" t="s">
        <v>492</v>
      </c>
      <c r="BTG2" s="202" t="s">
        <v>492</v>
      </c>
      <c r="BTH2" s="202" t="s">
        <v>492</v>
      </c>
      <c r="BTI2" s="202" t="s">
        <v>492</v>
      </c>
      <c r="BTJ2" s="202" t="s">
        <v>492</v>
      </c>
      <c r="BTK2" s="202" t="s">
        <v>492</v>
      </c>
      <c r="BTL2" s="202" t="s">
        <v>492</v>
      </c>
      <c r="BTM2" s="202" t="s">
        <v>492</v>
      </c>
      <c r="BTN2" s="202" t="s">
        <v>492</v>
      </c>
      <c r="BTO2" s="202" t="s">
        <v>492</v>
      </c>
      <c r="BTP2" s="202" t="s">
        <v>492</v>
      </c>
      <c r="BTQ2" s="202" t="s">
        <v>492</v>
      </c>
      <c r="BTR2" s="202" t="s">
        <v>492</v>
      </c>
      <c r="BTS2" s="202" t="s">
        <v>492</v>
      </c>
      <c r="BTT2" s="202" t="s">
        <v>492</v>
      </c>
      <c r="BTU2" s="202" t="s">
        <v>492</v>
      </c>
      <c r="BTV2" s="202" t="s">
        <v>492</v>
      </c>
      <c r="BTW2" s="202" t="s">
        <v>492</v>
      </c>
      <c r="BTX2" s="202" t="s">
        <v>492</v>
      </c>
      <c r="BTY2" s="202" t="s">
        <v>492</v>
      </c>
      <c r="BTZ2" s="202" t="s">
        <v>492</v>
      </c>
      <c r="BUA2" s="202" t="s">
        <v>492</v>
      </c>
      <c r="BUB2" s="202" t="s">
        <v>492</v>
      </c>
      <c r="BUC2" s="202" t="s">
        <v>492</v>
      </c>
      <c r="BUD2" s="202" t="s">
        <v>492</v>
      </c>
      <c r="BUE2" s="202" t="s">
        <v>492</v>
      </c>
      <c r="BUF2" s="202" t="s">
        <v>492</v>
      </c>
      <c r="BUG2" s="202" t="s">
        <v>492</v>
      </c>
      <c r="BUH2" s="202" t="s">
        <v>492</v>
      </c>
      <c r="BUI2" s="202" t="s">
        <v>492</v>
      </c>
      <c r="BUJ2" s="202" t="s">
        <v>492</v>
      </c>
      <c r="BUK2" s="202" t="s">
        <v>492</v>
      </c>
      <c r="BUL2" s="202" t="s">
        <v>492</v>
      </c>
      <c r="BUM2" s="202" t="s">
        <v>492</v>
      </c>
      <c r="BUN2" s="202" t="s">
        <v>492</v>
      </c>
      <c r="BUO2" s="202" t="s">
        <v>492</v>
      </c>
      <c r="BUP2" s="202" t="s">
        <v>492</v>
      </c>
      <c r="BUQ2" s="202" t="s">
        <v>492</v>
      </c>
      <c r="BUR2" s="202" t="s">
        <v>492</v>
      </c>
      <c r="BUS2" s="202" t="s">
        <v>492</v>
      </c>
      <c r="BUT2" s="202" t="s">
        <v>492</v>
      </c>
      <c r="BUU2" s="202" t="s">
        <v>492</v>
      </c>
      <c r="BUV2" s="202" t="s">
        <v>492</v>
      </c>
      <c r="BUW2" s="202" t="s">
        <v>492</v>
      </c>
      <c r="BUX2" s="202" t="s">
        <v>492</v>
      </c>
      <c r="BUY2" s="202" t="s">
        <v>492</v>
      </c>
      <c r="BUZ2" s="202" t="s">
        <v>492</v>
      </c>
      <c r="BVA2" s="202" t="s">
        <v>492</v>
      </c>
      <c r="BVB2" s="202" t="s">
        <v>492</v>
      </c>
      <c r="BVC2" s="202" t="s">
        <v>492</v>
      </c>
      <c r="BVD2" s="202" t="s">
        <v>492</v>
      </c>
      <c r="BVE2" s="202" t="s">
        <v>492</v>
      </c>
      <c r="BVF2" s="202" t="s">
        <v>492</v>
      </c>
      <c r="BVG2" s="202" t="s">
        <v>492</v>
      </c>
      <c r="BVH2" s="202" t="s">
        <v>492</v>
      </c>
      <c r="BVI2" s="202" t="s">
        <v>492</v>
      </c>
      <c r="BVJ2" s="202" t="s">
        <v>492</v>
      </c>
      <c r="BVK2" s="202" t="s">
        <v>492</v>
      </c>
      <c r="BVL2" s="202" t="s">
        <v>492</v>
      </c>
      <c r="BVM2" s="202" t="s">
        <v>492</v>
      </c>
      <c r="BVN2" s="202" t="s">
        <v>492</v>
      </c>
      <c r="BVO2" s="202" t="s">
        <v>492</v>
      </c>
      <c r="BVP2" s="202" t="s">
        <v>492</v>
      </c>
      <c r="BVQ2" s="202" t="s">
        <v>492</v>
      </c>
      <c r="BVR2" s="202" t="s">
        <v>492</v>
      </c>
      <c r="BVS2" s="202" t="s">
        <v>492</v>
      </c>
      <c r="BVT2" s="202" t="s">
        <v>492</v>
      </c>
      <c r="BVU2" s="202" t="s">
        <v>492</v>
      </c>
      <c r="BVV2" s="202" t="s">
        <v>492</v>
      </c>
      <c r="BVW2" s="202" t="s">
        <v>492</v>
      </c>
      <c r="BVX2" s="202" t="s">
        <v>492</v>
      </c>
      <c r="BVY2" s="202" t="s">
        <v>492</v>
      </c>
      <c r="BVZ2" s="202" t="s">
        <v>492</v>
      </c>
      <c r="BWA2" s="202" t="s">
        <v>492</v>
      </c>
      <c r="BWB2" s="202" t="s">
        <v>492</v>
      </c>
      <c r="BWC2" s="202" t="s">
        <v>492</v>
      </c>
      <c r="BWD2" s="202" t="s">
        <v>492</v>
      </c>
      <c r="BWE2" s="202" t="s">
        <v>492</v>
      </c>
      <c r="BWF2" s="202" t="s">
        <v>492</v>
      </c>
      <c r="BWG2" s="202" t="s">
        <v>492</v>
      </c>
      <c r="BWH2" s="202" t="s">
        <v>492</v>
      </c>
      <c r="BWI2" s="202" t="s">
        <v>492</v>
      </c>
      <c r="BWJ2" s="202" t="s">
        <v>492</v>
      </c>
      <c r="BWK2" s="202" t="s">
        <v>492</v>
      </c>
      <c r="BWL2" s="202" t="s">
        <v>492</v>
      </c>
      <c r="BWM2" s="202" t="s">
        <v>492</v>
      </c>
      <c r="BWN2" s="202" t="s">
        <v>492</v>
      </c>
      <c r="BWO2" s="202" t="s">
        <v>492</v>
      </c>
      <c r="BWP2" s="202" t="s">
        <v>492</v>
      </c>
      <c r="BWQ2" s="202" t="s">
        <v>492</v>
      </c>
      <c r="BWR2" s="202" t="s">
        <v>492</v>
      </c>
      <c r="BWS2" s="202" t="s">
        <v>492</v>
      </c>
      <c r="BWT2" s="202" t="s">
        <v>492</v>
      </c>
      <c r="BWU2" s="202" t="s">
        <v>492</v>
      </c>
      <c r="BWV2" s="202" t="s">
        <v>492</v>
      </c>
      <c r="BWW2" s="202" t="s">
        <v>492</v>
      </c>
      <c r="BWX2" s="202" t="s">
        <v>492</v>
      </c>
      <c r="BWY2" s="202" t="s">
        <v>492</v>
      </c>
      <c r="BWZ2" s="202" t="s">
        <v>492</v>
      </c>
      <c r="BXA2" s="202" t="s">
        <v>492</v>
      </c>
      <c r="BXB2" s="202" t="s">
        <v>492</v>
      </c>
      <c r="BXC2" s="202" t="s">
        <v>492</v>
      </c>
      <c r="BXD2" s="202" t="s">
        <v>492</v>
      </c>
      <c r="BXE2" s="202" t="s">
        <v>492</v>
      </c>
      <c r="BXF2" s="202" t="s">
        <v>492</v>
      </c>
      <c r="BXG2" s="202" t="s">
        <v>492</v>
      </c>
      <c r="BXH2" s="202" t="s">
        <v>492</v>
      </c>
      <c r="BXI2" s="202" t="s">
        <v>492</v>
      </c>
      <c r="BXJ2" s="202" t="s">
        <v>492</v>
      </c>
      <c r="BXK2" s="202" t="s">
        <v>492</v>
      </c>
      <c r="BXL2" s="202" t="s">
        <v>492</v>
      </c>
      <c r="BXM2" s="202" t="s">
        <v>492</v>
      </c>
      <c r="BXN2" s="202" t="s">
        <v>492</v>
      </c>
      <c r="BXO2" s="202" t="s">
        <v>492</v>
      </c>
      <c r="BXP2" s="202" t="s">
        <v>492</v>
      </c>
      <c r="BXQ2" s="202" t="s">
        <v>492</v>
      </c>
      <c r="BXR2" s="202" t="s">
        <v>492</v>
      </c>
      <c r="BXS2" s="202" t="s">
        <v>492</v>
      </c>
      <c r="BXT2" s="202" t="s">
        <v>492</v>
      </c>
      <c r="BXU2" s="202" t="s">
        <v>492</v>
      </c>
      <c r="BXV2" s="202" t="s">
        <v>492</v>
      </c>
      <c r="BXW2" s="202" t="s">
        <v>492</v>
      </c>
      <c r="BXX2" s="202" t="s">
        <v>492</v>
      </c>
      <c r="BXY2" s="202" t="s">
        <v>492</v>
      </c>
      <c r="BXZ2" s="202" t="s">
        <v>492</v>
      </c>
      <c r="BYA2" s="202" t="s">
        <v>492</v>
      </c>
      <c r="BYB2" s="202" t="s">
        <v>492</v>
      </c>
      <c r="BYC2" s="202" t="s">
        <v>492</v>
      </c>
      <c r="BYD2" s="202" t="s">
        <v>492</v>
      </c>
      <c r="BYE2" s="202" t="s">
        <v>492</v>
      </c>
      <c r="BYF2" s="202" t="s">
        <v>492</v>
      </c>
      <c r="BYG2" s="202" t="s">
        <v>492</v>
      </c>
      <c r="BYH2" s="202" t="s">
        <v>492</v>
      </c>
      <c r="BYI2" s="202" t="s">
        <v>492</v>
      </c>
      <c r="BYJ2" s="202" t="s">
        <v>492</v>
      </c>
      <c r="BYK2" s="202" t="s">
        <v>492</v>
      </c>
      <c r="BYL2" s="202" t="s">
        <v>492</v>
      </c>
      <c r="BYM2" s="202" t="s">
        <v>492</v>
      </c>
      <c r="BYN2" s="202" t="s">
        <v>492</v>
      </c>
      <c r="BYO2" s="202" t="s">
        <v>492</v>
      </c>
      <c r="BYP2" s="202" t="s">
        <v>492</v>
      </c>
      <c r="BYQ2" s="202" t="s">
        <v>492</v>
      </c>
      <c r="BYR2" s="202" t="s">
        <v>492</v>
      </c>
      <c r="BYS2" s="202" t="s">
        <v>492</v>
      </c>
      <c r="BYT2" s="202" t="s">
        <v>492</v>
      </c>
      <c r="BYU2" s="202" t="s">
        <v>492</v>
      </c>
      <c r="BYV2" s="202" t="s">
        <v>492</v>
      </c>
      <c r="BYW2" s="202" t="s">
        <v>492</v>
      </c>
      <c r="BYX2" s="202" t="s">
        <v>492</v>
      </c>
      <c r="BYY2" s="202" t="s">
        <v>492</v>
      </c>
      <c r="BYZ2" s="202" t="s">
        <v>492</v>
      </c>
      <c r="BZA2" s="202" t="s">
        <v>492</v>
      </c>
      <c r="BZB2" s="202" t="s">
        <v>492</v>
      </c>
      <c r="BZC2" s="202" t="s">
        <v>492</v>
      </c>
      <c r="BZD2" s="202" t="s">
        <v>492</v>
      </c>
      <c r="BZE2" s="202" t="s">
        <v>492</v>
      </c>
      <c r="BZF2" s="202" t="s">
        <v>492</v>
      </c>
      <c r="BZG2" s="202" t="s">
        <v>492</v>
      </c>
      <c r="BZH2" s="202" t="s">
        <v>492</v>
      </c>
      <c r="BZI2" s="202" t="s">
        <v>492</v>
      </c>
      <c r="BZJ2" s="202" t="s">
        <v>492</v>
      </c>
      <c r="BZK2" s="202" t="s">
        <v>492</v>
      </c>
      <c r="BZL2" s="202" t="s">
        <v>492</v>
      </c>
      <c r="BZM2" s="202" t="s">
        <v>492</v>
      </c>
      <c r="BZN2" s="202" t="s">
        <v>492</v>
      </c>
      <c r="BZO2" s="202" t="s">
        <v>492</v>
      </c>
      <c r="BZP2" s="202" t="s">
        <v>492</v>
      </c>
      <c r="BZQ2" s="202" t="s">
        <v>492</v>
      </c>
      <c r="BZR2" s="202" t="s">
        <v>492</v>
      </c>
      <c r="BZS2" s="202" t="s">
        <v>492</v>
      </c>
      <c r="BZT2" s="202" t="s">
        <v>492</v>
      </c>
      <c r="BZU2" s="202" t="s">
        <v>492</v>
      </c>
      <c r="BZV2" s="202" t="s">
        <v>492</v>
      </c>
      <c r="BZW2" s="202" t="s">
        <v>492</v>
      </c>
      <c r="BZX2" s="202" t="s">
        <v>492</v>
      </c>
      <c r="BZY2" s="202" t="s">
        <v>492</v>
      </c>
      <c r="BZZ2" s="202" t="s">
        <v>492</v>
      </c>
      <c r="CAA2" s="202" t="s">
        <v>492</v>
      </c>
      <c r="CAB2" s="202" t="s">
        <v>492</v>
      </c>
      <c r="CAC2" s="202" t="s">
        <v>492</v>
      </c>
      <c r="CAD2" s="202" t="s">
        <v>492</v>
      </c>
      <c r="CAE2" s="202" t="s">
        <v>492</v>
      </c>
      <c r="CAF2" s="202" t="s">
        <v>492</v>
      </c>
      <c r="CAG2" s="202" t="s">
        <v>492</v>
      </c>
      <c r="CAH2" s="202" t="s">
        <v>492</v>
      </c>
      <c r="CAI2" s="202" t="s">
        <v>492</v>
      </c>
      <c r="CAJ2" s="202" t="s">
        <v>492</v>
      </c>
      <c r="CAK2" s="202" t="s">
        <v>492</v>
      </c>
      <c r="CAL2" s="202" t="s">
        <v>492</v>
      </c>
      <c r="CAM2" s="202" t="s">
        <v>492</v>
      </c>
      <c r="CAN2" s="202" t="s">
        <v>492</v>
      </c>
      <c r="CAO2" s="202" t="s">
        <v>492</v>
      </c>
      <c r="CAP2" s="202" t="s">
        <v>492</v>
      </c>
      <c r="CAQ2" s="202" t="s">
        <v>492</v>
      </c>
      <c r="CAR2" s="202" t="s">
        <v>492</v>
      </c>
      <c r="CAS2" s="202" t="s">
        <v>492</v>
      </c>
      <c r="CAT2" s="202" t="s">
        <v>492</v>
      </c>
      <c r="CAU2" s="202" t="s">
        <v>492</v>
      </c>
      <c r="CAV2" s="202" t="s">
        <v>492</v>
      </c>
      <c r="CAW2" s="202" t="s">
        <v>492</v>
      </c>
      <c r="CAX2" s="202" t="s">
        <v>492</v>
      </c>
      <c r="CAY2" s="202" t="s">
        <v>492</v>
      </c>
      <c r="CAZ2" s="202" t="s">
        <v>492</v>
      </c>
      <c r="CBA2" s="202" t="s">
        <v>492</v>
      </c>
      <c r="CBB2" s="202" t="s">
        <v>492</v>
      </c>
      <c r="CBC2" s="202" t="s">
        <v>492</v>
      </c>
      <c r="CBD2" s="202" t="s">
        <v>492</v>
      </c>
      <c r="CBE2" s="202" t="s">
        <v>492</v>
      </c>
      <c r="CBF2" s="202" t="s">
        <v>492</v>
      </c>
      <c r="CBG2" s="202" t="s">
        <v>492</v>
      </c>
      <c r="CBH2" s="202" t="s">
        <v>492</v>
      </c>
      <c r="CBI2" s="202" t="s">
        <v>492</v>
      </c>
      <c r="CBJ2" s="202" t="s">
        <v>492</v>
      </c>
      <c r="CBK2" s="202" t="s">
        <v>492</v>
      </c>
      <c r="CBL2" s="202" t="s">
        <v>492</v>
      </c>
      <c r="CBM2" s="202" t="s">
        <v>492</v>
      </c>
      <c r="CBN2" s="202" t="s">
        <v>492</v>
      </c>
      <c r="CBO2" s="202" t="s">
        <v>492</v>
      </c>
      <c r="CBP2" s="202" t="s">
        <v>492</v>
      </c>
      <c r="CBQ2" s="202" t="s">
        <v>492</v>
      </c>
      <c r="CBR2" s="202" t="s">
        <v>492</v>
      </c>
      <c r="CBS2" s="202" t="s">
        <v>492</v>
      </c>
      <c r="CBT2" s="202" t="s">
        <v>492</v>
      </c>
      <c r="CBU2" s="202" t="s">
        <v>492</v>
      </c>
      <c r="CBV2" s="202" t="s">
        <v>492</v>
      </c>
      <c r="CBW2" s="202" t="s">
        <v>492</v>
      </c>
      <c r="CBX2" s="202" t="s">
        <v>492</v>
      </c>
      <c r="CBY2" s="202" t="s">
        <v>492</v>
      </c>
      <c r="CBZ2" s="202" t="s">
        <v>492</v>
      </c>
      <c r="CCA2" s="202" t="s">
        <v>492</v>
      </c>
      <c r="CCB2" s="202" t="s">
        <v>492</v>
      </c>
      <c r="CCC2" s="202" t="s">
        <v>492</v>
      </c>
      <c r="CCD2" s="202" t="s">
        <v>492</v>
      </c>
      <c r="CCE2" s="202" t="s">
        <v>492</v>
      </c>
      <c r="CCF2" s="202" t="s">
        <v>492</v>
      </c>
      <c r="CCG2" s="202" t="s">
        <v>492</v>
      </c>
      <c r="CCH2" s="202" t="s">
        <v>492</v>
      </c>
      <c r="CCI2" s="202" t="s">
        <v>492</v>
      </c>
      <c r="CCJ2" s="202" t="s">
        <v>492</v>
      </c>
      <c r="CCK2" s="202" t="s">
        <v>492</v>
      </c>
      <c r="CCL2" s="202" t="s">
        <v>492</v>
      </c>
      <c r="CCM2" s="202" t="s">
        <v>492</v>
      </c>
      <c r="CCN2" s="202" t="s">
        <v>492</v>
      </c>
      <c r="CCO2" s="202" t="s">
        <v>492</v>
      </c>
      <c r="CCP2" s="202" t="s">
        <v>492</v>
      </c>
      <c r="CCQ2" s="202" t="s">
        <v>492</v>
      </c>
      <c r="CCR2" s="202" t="s">
        <v>492</v>
      </c>
      <c r="CCS2" s="202" t="s">
        <v>492</v>
      </c>
      <c r="CCT2" s="202" t="s">
        <v>492</v>
      </c>
      <c r="CCU2" s="202" t="s">
        <v>492</v>
      </c>
      <c r="CCV2" s="202" t="s">
        <v>492</v>
      </c>
      <c r="CCW2" s="202" t="s">
        <v>492</v>
      </c>
      <c r="CCX2" s="202" t="s">
        <v>492</v>
      </c>
      <c r="CCY2" s="202" t="s">
        <v>492</v>
      </c>
      <c r="CCZ2" s="202" t="s">
        <v>492</v>
      </c>
      <c r="CDA2" s="202" t="s">
        <v>492</v>
      </c>
      <c r="CDB2" s="202" t="s">
        <v>492</v>
      </c>
      <c r="CDC2" s="202" t="s">
        <v>492</v>
      </c>
      <c r="CDD2" s="202" t="s">
        <v>492</v>
      </c>
      <c r="CDE2" s="202" t="s">
        <v>492</v>
      </c>
      <c r="CDF2" s="202" t="s">
        <v>492</v>
      </c>
      <c r="CDG2" s="202" t="s">
        <v>492</v>
      </c>
      <c r="CDH2" s="202" t="s">
        <v>492</v>
      </c>
      <c r="CDI2" s="202" t="s">
        <v>492</v>
      </c>
      <c r="CDJ2" s="202" t="s">
        <v>492</v>
      </c>
      <c r="CDK2" s="202" t="s">
        <v>492</v>
      </c>
      <c r="CDL2" s="202" t="s">
        <v>492</v>
      </c>
      <c r="CDM2" s="202" t="s">
        <v>492</v>
      </c>
      <c r="CDN2" s="202" t="s">
        <v>492</v>
      </c>
      <c r="CDO2" s="202" t="s">
        <v>492</v>
      </c>
      <c r="CDP2" s="202" t="s">
        <v>492</v>
      </c>
      <c r="CDQ2" s="202" t="s">
        <v>492</v>
      </c>
      <c r="CDR2" s="202" t="s">
        <v>492</v>
      </c>
      <c r="CDS2" s="202" t="s">
        <v>492</v>
      </c>
      <c r="CDT2" s="202" t="s">
        <v>492</v>
      </c>
      <c r="CDU2" s="202" t="s">
        <v>492</v>
      </c>
      <c r="CDV2" s="202" t="s">
        <v>492</v>
      </c>
      <c r="CDW2" s="202" t="s">
        <v>492</v>
      </c>
      <c r="CDX2" s="202" t="s">
        <v>492</v>
      </c>
      <c r="CDY2" s="202" t="s">
        <v>492</v>
      </c>
      <c r="CDZ2" s="202" t="s">
        <v>492</v>
      </c>
      <c r="CEA2" s="202" t="s">
        <v>492</v>
      </c>
      <c r="CEB2" s="202" t="s">
        <v>492</v>
      </c>
      <c r="CEC2" s="202" t="s">
        <v>492</v>
      </c>
      <c r="CED2" s="202" t="s">
        <v>492</v>
      </c>
      <c r="CEE2" s="202" t="s">
        <v>492</v>
      </c>
      <c r="CEF2" s="202" t="s">
        <v>492</v>
      </c>
      <c r="CEG2" s="202" t="s">
        <v>492</v>
      </c>
      <c r="CEH2" s="202" t="s">
        <v>492</v>
      </c>
      <c r="CEI2" s="202" t="s">
        <v>492</v>
      </c>
      <c r="CEJ2" s="202" t="s">
        <v>492</v>
      </c>
      <c r="CEK2" s="202" t="s">
        <v>492</v>
      </c>
      <c r="CEL2" s="202" t="s">
        <v>492</v>
      </c>
      <c r="CEM2" s="202" t="s">
        <v>492</v>
      </c>
      <c r="CEN2" s="202" t="s">
        <v>492</v>
      </c>
      <c r="CEO2" s="202" t="s">
        <v>492</v>
      </c>
      <c r="CEP2" s="202" t="s">
        <v>492</v>
      </c>
      <c r="CEQ2" s="202" t="s">
        <v>492</v>
      </c>
      <c r="CER2" s="202" t="s">
        <v>492</v>
      </c>
      <c r="CES2" s="202" t="s">
        <v>492</v>
      </c>
      <c r="CET2" s="202" t="s">
        <v>492</v>
      </c>
      <c r="CEU2" s="202" t="s">
        <v>492</v>
      </c>
      <c r="CEV2" s="202" t="s">
        <v>492</v>
      </c>
      <c r="CEW2" s="202" t="s">
        <v>492</v>
      </c>
      <c r="CEX2" s="202" t="s">
        <v>492</v>
      </c>
      <c r="CEY2" s="202" t="s">
        <v>492</v>
      </c>
      <c r="CEZ2" s="202" t="s">
        <v>492</v>
      </c>
      <c r="CFA2" s="202" t="s">
        <v>492</v>
      </c>
      <c r="CFB2" s="202" t="s">
        <v>492</v>
      </c>
      <c r="CFC2" s="202" t="s">
        <v>492</v>
      </c>
      <c r="CFD2" s="202" t="s">
        <v>492</v>
      </c>
      <c r="CFE2" s="202" t="s">
        <v>492</v>
      </c>
      <c r="CFF2" s="202" t="s">
        <v>492</v>
      </c>
      <c r="CFG2" s="202" t="s">
        <v>492</v>
      </c>
      <c r="CFH2" s="202" t="s">
        <v>492</v>
      </c>
      <c r="CFI2" s="202" t="s">
        <v>492</v>
      </c>
      <c r="CFJ2" s="202" t="s">
        <v>492</v>
      </c>
      <c r="CFK2" s="202" t="s">
        <v>492</v>
      </c>
      <c r="CFL2" s="202" t="s">
        <v>492</v>
      </c>
      <c r="CFM2" s="202" t="s">
        <v>492</v>
      </c>
      <c r="CFN2" s="202" t="s">
        <v>492</v>
      </c>
      <c r="CFO2" s="202" t="s">
        <v>492</v>
      </c>
      <c r="CFP2" s="202" t="s">
        <v>492</v>
      </c>
      <c r="CFQ2" s="202" t="s">
        <v>492</v>
      </c>
      <c r="CFR2" s="202" t="s">
        <v>492</v>
      </c>
      <c r="CFS2" s="202" t="s">
        <v>492</v>
      </c>
      <c r="CFT2" s="202" t="s">
        <v>492</v>
      </c>
      <c r="CFU2" s="202" t="s">
        <v>492</v>
      </c>
      <c r="CFV2" s="202" t="s">
        <v>492</v>
      </c>
      <c r="CFW2" s="202" t="s">
        <v>492</v>
      </c>
      <c r="CFX2" s="202" t="s">
        <v>492</v>
      </c>
      <c r="CFY2" s="202" t="s">
        <v>492</v>
      </c>
      <c r="CFZ2" s="202" t="s">
        <v>492</v>
      </c>
      <c r="CGA2" s="202" t="s">
        <v>492</v>
      </c>
      <c r="CGB2" s="202" t="s">
        <v>492</v>
      </c>
      <c r="CGC2" s="202" t="s">
        <v>492</v>
      </c>
      <c r="CGD2" s="202" t="s">
        <v>492</v>
      </c>
      <c r="CGE2" s="202" t="s">
        <v>492</v>
      </c>
      <c r="CGF2" s="202" t="s">
        <v>492</v>
      </c>
      <c r="CGG2" s="202" t="s">
        <v>492</v>
      </c>
      <c r="CGH2" s="202" t="s">
        <v>492</v>
      </c>
      <c r="CGI2" s="202" t="s">
        <v>492</v>
      </c>
      <c r="CGJ2" s="202" t="s">
        <v>492</v>
      </c>
      <c r="CGK2" s="202" t="s">
        <v>492</v>
      </c>
      <c r="CGL2" s="202" t="s">
        <v>492</v>
      </c>
      <c r="CGM2" s="202" t="s">
        <v>492</v>
      </c>
      <c r="CGN2" s="202" t="s">
        <v>492</v>
      </c>
      <c r="CGO2" s="202" t="s">
        <v>492</v>
      </c>
      <c r="CGP2" s="202" t="s">
        <v>492</v>
      </c>
      <c r="CGQ2" s="202" t="s">
        <v>492</v>
      </c>
      <c r="CGR2" s="202" t="s">
        <v>492</v>
      </c>
      <c r="CGS2" s="202" t="s">
        <v>492</v>
      </c>
      <c r="CGT2" s="202" t="s">
        <v>492</v>
      </c>
      <c r="CGU2" s="202" t="s">
        <v>492</v>
      </c>
      <c r="CGV2" s="202" t="s">
        <v>492</v>
      </c>
      <c r="CGW2" s="202" t="s">
        <v>492</v>
      </c>
      <c r="CGX2" s="202" t="s">
        <v>492</v>
      </c>
      <c r="CGY2" s="202" t="s">
        <v>492</v>
      </c>
      <c r="CGZ2" s="202" t="s">
        <v>492</v>
      </c>
      <c r="CHA2" s="202" t="s">
        <v>492</v>
      </c>
      <c r="CHB2" s="202" t="s">
        <v>492</v>
      </c>
      <c r="CHC2" s="202" t="s">
        <v>492</v>
      </c>
      <c r="CHD2" s="202" t="s">
        <v>492</v>
      </c>
      <c r="CHE2" s="202" t="s">
        <v>492</v>
      </c>
      <c r="CHF2" s="202" t="s">
        <v>492</v>
      </c>
      <c r="CHG2" s="202" t="s">
        <v>492</v>
      </c>
      <c r="CHH2" s="202" t="s">
        <v>492</v>
      </c>
      <c r="CHI2" s="202" t="s">
        <v>492</v>
      </c>
      <c r="CHJ2" s="202" t="s">
        <v>492</v>
      </c>
      <c r="CHK2" s="202" t="s">
        <v>492</v>
      </c>
      <c r="CHL2" s="202" t="s">
        <v>492</v>
      </c>
      <c r="CHM2" s="202" t="s">
        <v>492</v>
      </c>
      <c r="CHN2" s="202" t="s">
        <v>492</v>
      </c>
      <c r="CHO2" s="202" t="s">
        <v>492</v>
      </c>
      <c r="CHP2" s="202" t="s">
        <v>492</v>
      </c>
      <c r="CHQ2" s="202" t="s">
        <v>492</v>
      </c>
      <c r="CHR2" s="202" t="s">
        <v>492</v>
      </c>
      <c r="CHS2" s="202" t="s">
        <v>492</v>
      </c>
      <c r="CHT2" s="202" t="s">
        <v>492</v>
      </c>
      <c r="CHU2" s="202" t="s">
        <v>492</v>
      </c>
      <c r="CHV2" s="202" t="s">
        <v>492</v>
      </c>
      <c r="CHW2" s="202" t="s">
        <v>492</v>
      </c>
      <c r="CHX2" s="202" t="s">
        <v>492</v>
      </c>
      <c r="CHY2" s="202" t="s">
        <v>492</v>
      </c>
      <c r="CHZ2" s="202" t="s">
        <v>492</v>
      </c>
      <c r="CIA2" s="202" t="s">
        <v>492</v>
      </c>
      <c r="CIB2" s="202" t="s">
        <v>492</v>
      </c>
      <c r="CIC2" s="202" t="s">
        <v>492</v>
      </c>
      <c r="CID2" s="202" t="s">
        <v>492</v>
      </c>
      <c r="CIE2" s="202" t="s">
        <v>492</v>
      </c>
      <c r="CIF2" s="202" t="s">
        <v>492</v>
      </c>
      <c r="CIG2" s="202" t="s">
        <v>492</v>
      </c>
      <c r="CIH2" s="202" t="s">
        <v>492</v>
      </c>
      <c r="CII2" s="202" t="s">
        <v>492</v>
      </c>
      <c r="CIJ2" s="202" t="s">
        <v>492</v>
      </c>
      <c r="CIK2" s="202" t="s">
        <v>492</v>
      </c>
      <c r="CIL2" s="202" t="s">
        <v>492</v>
      </c>
      <c r="CIM2" s="202" t="s">
        <v>492</v>
      </c>
      <c r="CIN2" s="202" t="s">
        <v>492</v>
      </c>
      <c r="CIO2" s="202" t="s">
        <v>492</v>
      </c>
      <c r="CIP2" s="202" t="s">
        <v>492</v>
      </c>
      <c r="CIQ2" s="202" t="s">
        <v>492</v>
      </c>
      <c r="CIR2" s="202" t="s">
        <v>492</v>
      </c>
      <c r="CIS2" s="202" t="s">
        <v>492</v>
      </c>
      <c r="CIT2" s="202" t="s">
        <v>492</v>
      </c>
      <c r="CIU2" s="202" t="s">
        <v>492</v>
      </c>
      <c r="CIV2" s="202" t="s">
        <v>492</v>
      </c>
      <c r="CIW2" s="202" t="s">
        <v>492</v>
      </c>
      <c r="CIX2" s="202" t="s">
        <v>492</v>
      </c>
      <c r="CIY2" s="202" t="s">
        <v>492</v>
      </c>
      <c r="CIZ2" s="202" t="s">
        <v>492</v>
      </c>
      <c r="CJA2" s="202" t="s">
        <v>492</v>
      </c>
      <c r="CJB2" s="202" t="s">
        <v>492</v>
      </c>
      <c r="CJC2" s="202" t="s">
        <v>492</v>
      </c>
      <c r="CJD2" s="202" t="s">
        <v>492</v>
      </c>
      <c r="CJE2" s="202" t="s">
        <v>492</v>
      </c>
      <c r="CJF2" s="202" t="s">
        <v>492</v>
      </c>
      <c r="CJG2" s="202" t="s">
        <v>492</v>
      </c>
      <c r="CJH2" s="202" t="s">
        <v>492</v>
      </c>
      <c r="CJI2" s="202" t="s">
        <v>492</v>
      </c>
      <c r="CJJ2" s="202" t="s">
        <v>492</v>
      </c>
      <c r="CJK2" s="202" t="s">
        <v>492</v>
      </c>
      <c r="CJL2" s="202" t="s">
        <v>492</v>
      </c>
      <c r="CJM2" s="202" t="s">
        <v>492</v>
      </c>
      <c r="CJN2" s="202" t="s">
        <v>492</v>
      </c>
      <c r="CJO2" s="202" t="s">
        <v>492</v>
      </c>
      <c r="CJP2" s="202" t="s">
        <v>492</v>
      </c>
      <c r="CJQ2" s="202" t="s">
        <v>492</v>
      </c>
      <c r="CJR2" s="202" t="s">
        <v>492</v>
      </c>
      <c r="CJS2" s="202" t="s">
        <v>492</v>
      </c>
      <c r="CJT2" s="202" t="s">
        <v>492</v>
      </c>
      <c r="CJU2" s="202" t="s">
        <v>492</v>
      </c>
      <c r="CJV2" s="202" t="s">
        <v>492</v>
      </c>
      <c r="CJW2" s="202" t="s">
        <v>492</v>
      </c>
      <c r="CJX2" s="202" t="s">
        <v>492</v>
      </c>
      <c r="CJY2" s="202" t="s">
        <v>492</v>
      </c>
      <c r="CJZ2" s="202" t="s">
        <v>492</v>
      </c>
      <c r="CKA2" s="202" t="s">
        <v>492</v>
      </c>
      <c r="CKB2" s="202" t="s">
        <v>492</v>
      </c>
      <c r="CKC2" s="202" t="s">
        <v>492</v>
      </c>
      <c r="CKD2" s="202" t="s">
        <v>492</v>
      </c>
      <c r="CKE2" s="202" t="s">
        <v>492</v>
      </c>
      <c r="CKF2" s="202" t="s">
        <v>492</v>
      </c>
      <c r="CKG2" s="202" t="s">
        <v>492</v>
      </c>
      <c r="CKH2" s="202" t="s">
        <v>492</v>
      </c>
      <c r="CKI2" s="202" t="s">
        <v>492</v>
      </c>
      <c r="CKJ2" s="202" t="s">
        <v>492</v>
      </c>
      <c r="CKK2" s="202" t="s">
        <v>492</v>
      </c>
      <c r="CKL2" s="202" t="s">
        <v>492</v>
      </c>
      <c r="CKM2" s="202" t="s">
        <v>492</v>
      </c>
      <c r="CKN2" s="202" t="s">
        <v>492</v>
      </c>
      <c r="CKO2" s="202" t="s">
        <v>492</v>
      </c>
      <c r="CKP2" s="202" t="s">
        <v>492</v>
      </c>
      <c r="CKQ2" s="202" t="s">
        <v>492</v>
      </c>
      <c r="CKR2" s="202" t="s">
        <v>492</v>
      </c>
      <c r="CKS2" s="202" t="s">
        <v>492</v>
      </c>
      <c r="CKT2" s="202" t="s">
        <v>492</v>
      </c>
      <c r="CKU2" s="202" t="s">
        <v>492</v>
      </c>
      <c r="CKV2" s="202" t="s">
        <v>492</v>
      </c>
      <c r="CKW2" s="202" t="s">
        <v>492</v>
      </c>
      <c r="CKX2" s="202" t="s">
        <v>492</v>
      </c>
      <c r="CKY2" s="202" t="s">
        <v>492</v>
      </c>
      <c r="CKZ2" s="202" t="s">
        <v>492</v>
      </c>
      <c r="CLA2" s="202" t="s">
        <v>492</v>
      </c>
      <c r="CLB2" s="202" t="s">
        <v>492</v>
      </c>
      <c r="CLC2" s="202" t="s">
        <v>492</v>
      </c>
      <c r="CLD2" s="202" t="s">
        <v>492</v>
      </c>
      <c r="CLE2" s="202" t="s">
        <v>492</v>
      </c>
      <c r="CLF2" s="202" t="s">
        <v>492</v>
      </c>
      <c r="CLG2" s="202" t="s">
        <v>492</v>
      </c>
      <c r="CLH2" s="202" t="s">
        <v>492</v>
      </c>
      <c r="CLI2" s="202" t="s">
        <v>492</v>
      </c>
      <c r="CLJ2" s="202" t="s">
        <v>492</v>
      </c>
      <c r="CLK2" s="202" t="s">
        <v>492</v>
      </c>
      <c r="CLL2" s="202" t="s">
        <v>492</v>
      </c>
      <c r="CLM2" s="202" t="s">
        <v>492</v>
      </c>
      <c r="CLN2" s="202" t="s">
        <v>492</v>
      </c>
      <c r="CLO2" s="202" t="s">
        <v>492</v>
      </c>
      <c r="CLP2" s="202" t="s">
        <v>492</v>
      </c>
      <c r="CLQ2" s="202" t="s">
        <v>492</v>
      </c>
      <c r="CLR2" s="202" t="s">
        <v>492</v>
      </c>
      <c r="CLS2" s="202" t="s">
        <v>492</v>
      </c>
      <c r="CLT2" s="202" t="s">
        <v>492</v>
      </c>
      <c r="CLU2" s="202" t="s">
        <v>492</v>
      </c>
      <c r="CLV2" s="202" t="s">
        <v>492</v>
      </c>
      <c r="CLW2" s="202" t="s">
        <v>492</v>
      </c>
      <c r="CLX2" s="202" t="s">
        <v>492</v>
      </c>
      <c r="CLY2" s="202" t="s">
        <v>492</v>
      </c>
      <c r="CLZ2" s="202" t="s">
        <v>492</v>
      </c>
      <c r="CMA2" s="202" t="s">
        <v>492</v>
      </c>
      <c r="CMB2" s="202" t="s">
        <v>492</v>
      </c>
      <c r="CMC2" s="202" t="s">
        <v>492</v>
      </c>
      <c r="CMD2" s="202" t="s">
        <v>492</v>
      </c>
      <c r="CME2" s="202" t="s">
        <v>492</v>
      </c>
      <c r="CMF2" s="202" t="s">
        <v>492</v>
      </c>
      <c r="CMG2" s="202" t="s">
        <v>492</v>
      </c>
      <c r="CMH2" s="202" t="s">
        <v>492</v>
      </c>
      <c r="CMI2" s="202" t="s">
        <v>492</v>
      </c>
      <c r="CMJ2" s="202" t="s">
        <v>492</v>
      </c>
      <c r="CMK2" s="202" t="s">
        <v>492</v>
      </c>
      <c r="CML2" s="202" t="s">
        <v>492</v>
      </c>
      <c r="CMM2" s="202" t="s">
        <v>492</v>
      </c>
      <c r="CMN2" s="202" t="s">
        <v>492</v>
      </c>
      <c r="CMO2" s="202" t="s">
        <v>492</v>
      </c>
      <c r="CMP2" s="202" t="s">
        <v>492</v>
      </c>
      <c r="CMQ2" s="202" t="s">
        <v>492</v>
      </c>
      <c r="CMR2" s="202" t="s">
        <v>492</v>
      </c>
      <c r="CMS2" s="202" t="s">
        <v>492</v>
      </c>
      <c r="CMT2" s="202" t="s">
        <v>492</v>
      </c>
      <c r="CMU2" s="202" t="s">
        <v>492</v>
      </c>
      <c r="CMV2" s="202" t="s">
        <v>492</v>
      </c>
      <c r="CMW2" s="202" t="s">
        <v>492</v>
      </c>
      <c r="CMX2" s="202" t="s">
        <v>492</v>
      </c>
      <c r="CMY2" s="202" t="s">
        <v>492</v>
      </c>
      <c r="CMZ2" s="202" t="s">
        <v>492</v>
      </c>
      <c r="CNA2" s="202" t="s">
        <v>492</v>
      </c>
      <c r="CNB2" s="202" t="s">
        <v>492</v>
      </c>
      <c r="CNC2" s="202" t="s">
        <v>492</v>
      </c>
      <c r="CND2" s="202" t="s">
        <v>492</v>
      </c>
      <c r="CNE2" s="202" t="s">
        <v>492</v>
      </c>
      <c r="CNF2" s="202" t="s">
        <v>492</v>
      </c>
      <c r="CNG2" s="202" t="s">
        <v>492</v>
      </c>
      <c r="CNH2" s="202" t="s">
        <v>492</v>
      </c>
      <c r="CNI2" s="202" t="s">
        <v>492</v>
      </c>
      <c r="CNJ2" s="202" t="s">
        <v>492</v>
      </c>
      <c r="CNK2" s="202" t="s">
        <v>492</v>
      </c>
      <c r="CNL2" s="202" t="s">
        <v>492</v>
      </c>
      <c r="CNM2" s="202" t="s">
        <v>492</v>
      </c>
      <c r="CNN2" s="202" t="s">
        <v>492</v>
      </c>
      <c r="CNO2" s="202" t="s">
        <v>492</v>
      </c>
      <c r="CNP2" s="202" t="s">
        <v>492</v>
      </c>
      <c r="CNQ2" s="202" t="s">
        <v>492</v>
      </c>
      <c r="CNR2" s="202" t="s">
        <v>492</v>
      </c>
      <c r="CNS2" s="202" t="s">
        <v>492</v>
      </c>
      <c r="CNT2" s="202" t="s">
        <v>492</v>
      </c>
      <c r="CNU2" s="202" t="s">
        <v>492</v>
      </c>
      <c r="CNV2" s="202" t="s">
        <v>492</v>
      </c>
      <c r="CNW2" s="202" t="s">
        <v>492</v>
      </c>
      <c r="CNX2" s="202" t="s">
        <v>492</v>
      </c>
      <c r="CNY2" s="202" t="s">
        <v>492</v>
      </c>
      <c r="CNZ2" s="202" t="s">
        <v>492</v>
      </c>
      <c r="COA2" s="202" t="s">
        <v>492</v>
      </c>
      <c r="COB2" s="202" t="s">
        <v>492</v>
      </c>
      <c r="COC2" s="202" t="s">
        <v>492</v>
      </c>
      <c r="COD2" s="202" t="s">
        <v>492</v>
      </c>
      <c r="COE2" s="202" t="s">
        <v>492</v>
      </c>
      <c r="COF2" s="202" t="s">
        <v>492</v>
      </c>
      <c r="COG2" s="202" t="s">
        <v>492</v>
      </c>
      <c r="COH2" s="202" t="s">
        <v>492</v>
      </c>
      <c r="COI2" s="202" t="s">
        <v>492</v>
      </c>
      <c r="COJ2" s="202" t="s">
        <v>492</v>
      </c>
      <c r="COK2" s="202" t="s">
        <v>492</v>
      </c>
      <c r="COL2" s="202" t="s">
        <v>492</v>
      </c>
      <c r="COM2" s="202" t="s">
        <v>492</v>
      </c>
      <c r="CON2" s="202" t="s">
        <v>492</v>
      </c>
      <c r="COO2" s="202" t="s">
        <v>492</v>
      </c>
      <c r="COP2" s="202" t="s">
        <v>492</v>
      </c>
      <c r="COQ2" s="202" t="s">
        <v>492</v>
      </c>
      <c r="COR2" s="202" t="s">
        <v>492</v>
      </c>
      <c r="COS2" s="202" t="s">
        <v>492</v>
      </c>
      <c r="COT2" s="202" t="s">
        <v>492</v>
      </c>
      <c r="COU2" s="202" t="s">
        <v>492</v>
      </c>
      <c r="COV2" s="202" t="s">
        <v>492</v>
      </c>
      <c r="COW2" s="202" t="s">
        <v>492</v>
      </c>
      <c r="COX2" s="202" t="s">
        <v>492</v>
      </c>
      <c r="COY2" s="202" t="s">
        <v>492</v>
      </c>
      <c r="COZ2" s="202" t="s">
        <v>492</v>
      </c>
      <c r="CPA2" s="202" t="s">
        <v>492</v>
      </c>
      <c r="CPB2" s="202" t="s">
        <v>492</v>
      </c>
      <c r="CPC2" s="202" t="s">
        <v>492</v>
      </c>
      <c r="CPD2" s="202" t="s">
        <v>492</v>
      </c>
      <c r="CPE2" s="202" t="s">
        <v>492</v>
      </c>
      <c r="CPF2" s="202" t="s">
        <v>492</v>
      </c>
      <c r="CPG2" s="202" t="s">
        <v>492</v>
      </c>
      <c r="CPH2" s="202" t="s">
        <v>492</v>
      </c>
      <c r="CPI2" s="202" t="s">
        <v>492</v>
      </c>
      <c r="CPJ2" s="202" t="s">
        <v>492</v>
      </c>
      <c r="CPK2" s="202" t="s">
        <v>492</v>
      </c>
      <c r="CPL2" s="202" t="s">
        <v>492</v>
      </c>
      <c r="CPM2" s="202" t="s">
        <v>492</v>
      </c>
      <c r="CPN2" s="202" t="s">
        <v>492</v>
      </c>
      <c r="CPO2" s="202" t="s">
        <v>492</v>
      </c>
      <c r="CPP2" s="202" t="s">
        <v>492</v>
      </c>
      <c r="CPQ2" s="202" t="s">
        <v>492</v>
      </c>
      <c r="CPR2" s="202" t="s">
        <v>492</v>
      </c>
      <c r="CPS2" s="202" t="s">
        <v>492</v>
      </c>
      <c r="CPT2" s="202" t="s">
        <v>492</v>
      </c>
      <c r="CPU2" s="202" t="s">
        <v>492</v>
      </c>
      <c r="CPV2" s="202" t="s">
        <v>492</v>
      </c>
      <c r="CPW2" s="202" t="s">
        <v>492</v>
      </c>
      <c r="CPX2" s="202" t="s">
        <v>492</v>
      </c>
      <c r="CPY2" s="202" t="s">
        <v>492</v>
      </c>
      <c r="CPZ2" s="202" t="s">
        <v>492</v>
      </c>
      <c r="CQA2" s="202" t="s">
        <v>492</v>
      </c>
      <c r="CQB2" s="202" t="s">
        <v>492</v>
      </c>
      <c r="CQC2" s="202" t="s">
        <v>492</v>
      </c>
      <c r="CQD2" s="202" t="s">
        <v>492</v>
      </c>
      <c r="CQE2" s="202" t="s">
        <v>492</v>
      </c>
      <c r="CQF2" s="202" t="s">
        <v>492</v>
      </c>
      <c r="CQG2" s="202" t="s">
        <v>492</v>
      </c>
      <c r="CQH2" s="202" t="s">
        <v>492</v>
      </c>
      <c r="CQI2" s="202" t="s">
        <v>492</v>
      </c>
      <c r="CQJ2" s="202" t="s">
        <v>492</v>
      </c>
      <c r="CQK2" s="202" t="s">
        <v>492</v>
      </c>
      <c r="CQL2" s="202" t="s">
        <v>492</v>
      </c>
      <c r="CQM2" s="202" t="s">
        <v>492</v>
      </c>
      <c r="CQN2" s="202" t="s">
        <v>492</v>
      </c>
      <c r="CQO2" s="202" t="s">
        <v>492</v>
      </c>
      <c r="CQP2" s="202" t="s">
        <v>492</v>
      </c>
      <c r="CQQ2" s="202" t="s">
        <v>492</v>
      </c>
      <c r="CQR2" s="202" t="s">
        <v>492</v>
      </c>
      <c r="CQS2" s="202" t="s">
        <v>492</v>
      </c>
      <c r="CQT2" s="202" t="s">
        <v>492</v>
      </c>
      <c r="CQU2" s="202" t="s">
        <v>492</v>
      </c>
      <c r="CQV2" s="202" t="s">
        <v>492</v>
      </c>
      <c r="CQW2" s="202" t="s">
        <v>492</v>
      </c>
      <c r="CQX2" s="202" t="s">
        <v>492</v>
      </c>
      <c r="CQY2" s="202" t="s">
        <v>492</v>
      </c>
      <c r="CQZ2" s="202" t="s">
        <v>492</v>
      </c>
      <c r="CRA2" s="202" t="s">
        <v>492</v>
      </c>
      <c r="CRB2" s="202" t="s">
        <v>492</v>
      </c>
      <c r="CRC2" s="202" t="s">
        <v>492</v>
      </c>
      <c r="CRD2" s="202" t="s">
        <v>492</v>
      </c>
      <c r="CRE2" s="202" t="s">
        <v>492</v>
      </c>
      <c r="CRF2" s="202" t="s">
        <v>492</v>
      </c>
      <c r="CRG2" s="202" t="s">
        <v>492</v>
      </c>
      <c r="CRH2" s="202" t="s">
        <v>492</v>
      </c>
      <c r="CRI2" s="202" t="s">
        <v>492</v>
      </c>
      <c r="CRJ2" s="202" t="s">
        <v>492</v>
      </c>
      <c r="CRK2" s="202" t="s">
        <v>492</v>
      </c>
      <c r="CRL2" s="202" t="s">
        <v>492</v>
      </c>
      <c r="CRM2" s="202" t="s">
        <v>492</v>
      </c>
      <c r="CRN2" s="202" t="s">
        <v>492</v>
      </c>
      <c r="CRO2" s="202" t="s">
        <v>492</v>
      </c>
      <c r="CRP2" s="202" t="s">
        <v>492</v>
      </c>
      <c r="CRQ2" s="202" t="s">
        <v>492</v>
      </c>
      <c r="CRR2" s="202" t="s">
        <v>492</v>
      </c>
      <c r="CRS2" s="202" t="s">
        <v>492</v>
      </c>
      <c r="CRT2" s="202" t="s">
        <v>492</v>
      </c>
      <c r="CRU2" s="202" t="s">
        <v>492</v>
      </c>
      <c r="CRV2" s="202" t="s">
        <v>492</v>
      </c>
      <c r="CRW2" s="202" t="s">
        <v>492</v>
      </c>
      <c r="CRX2" s="202" t="s">
        <v>492</v>
      </c>
      <c r="CRY2" s="202" t="s">
        <v>492</v>
      </c>
      <c r="CRZ2" s="202" t="s">
        <v>492</v>
      </c>
      <c r="CSA2" s="202" t="s">
        <v>492</v>
      </c>
      <c r="CSB2" s="202" t="s">
        <v>492</v>
      </c>
      <c r="CSC2" s="202" t="s">
        <v>492</v>
      </c>
      <c r="CSD2" s="202" t="s">
        <v>492</v>
      </c>
      <c r="CSE2" s="202" t="s">
        <v>492</v>
      </c>
      <c r="CSF2" s="202" t="s">
        <v>492</v>
      </c>
      <c r="CSG2" s="202" t="s">
        <v>492</v>
      </c>
      <c r="CSH2" s="202" t="s">
        <v>492</v>
      </c>
      <c r="CSI2" s="202" t="s">
        <v>492</v>
      </c>
      <c r="CSJ2" s="202" t="s">
        <v>492</v>
      </c>
      <c r="CSK2" s="202" t="s">
        <v>492</v>
      </c>
      <c r="CSL2" s="202" t="s">
        <v>492</v>
      </c>
      <c r="CSM2" s="202" t="s">
        <v>492</v>
      </c>
      <c r="CSN2" s="202" t="s">
        <v>492</v>
      </c>
      <c r="CSO2" s="202" t="s">
        <v>492</v>
      </c>
      <c r="CSP2" s="202" t="s">
        <v>492</v>
      </c>
      <c r="CSQ2" s="202" t="s">
        <v>492</v>
      </c>
      <c r="CSR2" s="202" t="s">
        <v>492</v>
      </c>
      <c r="CSS2" s="202" t="s">
        <v>492</v>
      </c>
      <c r="CST2" s="202" t="s">
        <v>492</v>
      </c>
      <c r="CSU2" s="202" t="s">
        <v>492</v>
      </c>
      <c r="CSV2" s="202" t="s">
        <v>492</v>
      </c>
      <c r="CSW2" s="202" t="s">
        <v>492</v>
      </c>
      <c r="CSX2" s="202" t="s">
        <v>492</v>
      </c>
      <c r="CSY2" s="202" t="s">
        <v>492</v>
      </c>
      <c r="CSZ2" s="202" t="s">
        <v>492</v>
      </c>
      <c r="CTA2" s="202" t="s">
        <v>492</v>
      </c>
      <c r="CTB2" s="202" t="s">
        <v>492</v>
      </c>
      <c r="CTC2" s="202" t="s">
        <v>492</v>
      </c>
      <c r="CTD2" s="202" t="s">
        <v>492</v>
      </c>
      <c r="CTE2" s="202" t="s">
        <v>492</v>
      </c>
      <c r="CTF2" s="202" t="s">
        <v>492</v>
      </c>
      <c r="CTG2" s="202" t="s">
        <v>492</v>
      </c>
      <c r="CTH2" s="202" t="s">
        <v>492</v>
      </c>
      <c r="CTI2" s="202" t="s">
        <v>492</v>
      </c>
      <c r="CTJ2" s="202" t="s">
        <v>492</v>
      </c>
      <c r="CTK2" s="202" t="s">
        <v>492</v>
      </c>
      <c r="CTL2" s="202" t="s">
        <v>492</v>
      </c>
      <c r="CTM2" s="202" t="s">
        <v>492</v>
      </c>
      <c r="CTN2" s="202" t="s">
        <v>492</v>
      </c>
      <c r="CTO2" s="202" t="s">
        <v>492</v>
      </c>
      <c r="CTP2" s="202" t="s">
        <v>492</v>
      </c>
      <c r="CTQ2" s="202" t="s">
        <v>492</v>
      </c>
      <c r="CTR2" s="202" t="s">
        <v>492</v>
      </c>
      <c r="CTS2" s="202" t="s">
        <v>492</v>
      </c>
      <c r="CTT2" s="202" t="s">
        <v>492</v>
      </c>
      <c r="CTU2" s="202" t="s">
        <v>492</v>
      </c>
      <c r="CTV2" s="202" t="s">
        <v>492</v>
      </c>
      <c r="CTW2" s="202" t="s">
        <v>492</v>
      </c>
      <c r="CTX2" s="202" t="s">
        <v>492</v>
      </c>
      <c r="CTY2" s="202" t="s">
        <v>492</v>
      </c>
      <c r="CTZ2" s="202" t="s">
        <v>492</v>
      </c>
      <c r="CUA2" s="208" t="s">
        <v>493</v>
      </c>
    </row>
    <row r="3" spans="1:2575" ht="35.25" x14ac:dyDescent="0.25">
      <c r="A3" s="8" t="s">
        <v>142</v>
      </c>
      <c r="B3" s="9" t="s">
        <v>143</v>
      </c>
      <c r="C3" s="198" t="s">
        <v>144</v>
      </c>
      <c r="D3" s="8" t="s">
        <v>145</v>
      </c>
      <c r="E3" s="21">
        <f>COUNTIF(F3:AA3,"x")</f>
        <v>0</v>
      </c>
      <c r="F3" s="10"/>
      <c r="G3" s="11"/>
      <c r="H3" s="10"/>
      <c r="I3" s="11"/>
      <c r="J3" s="10"/>
      <c r="K3" s="11"/>
      <c r="L3" s="10"/>
      <c r="M3" s="11"/>
      <c r="N3" s="10"/>
      <c r="O3" s="11"/>
      <c r="P3" s="10"/>
      <c r="Q3" s="11"/>
      <c r="R3" s="10"/>
      <c r="S3" s="12"/>
      <c r="T3" s="10"/>
      <c r="U3" s="11"/>
      <c r="V3" s="10"/>
      <c r="W3" s="11"/>
      <c r="X3" s="10"/>
      <c r="Y3" s="12"/>
      <c r="Z3" s="211"/>
      <c r="AA3" s="205"/>
      <c r="AB3" s="206">
        <v>0</v>
      </c>
      <c r="AC3" s="205">
        <f>COUNTIF((E3:E76),0)</f>
        <v>34</v>
      </c>
      <c r="AD3" s="11"/>
      <c r="AE3" s="205"/>
      <c r="AF3" s="11"/>
      <c r="AG3" s="205"/>
      <c r="AH3" s="11"/>
      <c r="AI3" s="205"/>
      <c r="AJ3" s="11"/>
      <c r="AK3" s="205"/>
      <c r="AL3" s="11"/>
      <c r="AM3" s="205"/>
      <c r="AN3" s="11"/>
      <c r="AO3" s="205"/>
      <c r="AP3" s="11"/>
      <c r="AQ3" s="205"/>
      <c r="AR3" s="11"/>
      <c r="AS3" s="205"/>
      <c r="AT3" s="11"/>
      <c r="AU3" s="205"/>
      <c r="AV3" s="11"/>
      <c r="AW3" s="205"/>
      <c r="AX3" s="11"/>
      <c r="AY3" s="205"/>
      <c r="AZ3" s="11"/>
      <c r="BA3" s="205"/>
      <c r="BB3" s="11"/>
      <c r="BC3" s="205"/>
      <c r="BD3" s="11"/>
      <c r="BE3" s="205"/>
      <c r="BF3" s="11"/>
      <c r="BG3" s="205"/>
      <c r="BH3" s="11"/>
      <c r="BI3" s="205"/>
      <c r="BJ3" s="11"/>
      <c r="BK3" s="205"/>
      <c r="BL3" s="11"/>
      <c r="BM3" s="205"/>
      <c r="BN3" s="11"/>
      <c r="BO3" s="205"/>
      <c r="BP3" s="11"/>
      <c r="BQ3" s="205"/>
      <c r="BR3" s="11"/>
      <c r="BS3" s="205"/>
      <c r="BT3" s="11"/>
      <c r="BU3" s="205"/>
      <c r="BV3" s="11"/>
      <c r="BW3" s="205"/>
      <c r="BX3" s="11"/>
      <c r="BY3" s="205"/>
      <c r="BZ3" s="11"/>
      <c r="CA3" s="205"/>
      <c r="CB3" s="11"/>
      <c r="CC3" s="205"/>
      <c r="CD3" s="11"/>
      <c r="CE3" s="205"/>
      <c r="CF3" s="11"/>
      <c r="CG3" s="205"/>
      <c r="CH3" s="11"/>
      <c r="CI3" s="205"/>
      <c r="CJ3" s="11"/>
      <c r="CK3" s="205"/>
      <c r="CL3" s="11"/>
      <c r="CM3" s="205"/>
      <c r="CN3" s="11"/>
      <c r="CO3" s="205"/>
      <c r="CP3" s="11"/>
      <c r="CQ3" s="205"/>
    </row>
    <row r="4" spans="1:2575" ht="45" x14ac:dyDescent="0.25">
      <c r="A4" s="8" t="s">
        <v>146</v>
      </c>
      <c r="B4" s="9" t="s">
        <v>143</v>
      </c>
      <c r="C4" s="198" t="s">
        <v>144</v>
      </c>
      <c r="D4" s="8" t="s">
        <v>147</v>
      </c>
      <c r="E4" s="21">
        <f t="shared" ref="E4:E67" si="0">COUNTIF(F4:AA4,"x")</f>
        <v>1</v>
      </c>
      <c r="F4" s="10"/>
      <c r="G4" s="11"/>
      <c r="H4" s="10"/>
      <c r="I4" s="11"/>
      <c r="J4" s="10"/>
      <c r="K4" s="11"/>
      <c r="L4" s="13" t="s">
        <v>315</v>
      </c>
      <c r="M4" s="11"/>
      <c r="N4" s="10"/>
      <c r="O4" s="11"/>
      <c r="P4" s="10"/>
      <c r="Q4" s="11"/>
      <c r="R4" s="10"/>
      <c r="S4" s="12"/>
      <c r="T4" s="10"/>
      <c r="U4" s="11"/>
      <c r="V4" s="10"/>
      <c r="W4" s="11"/>
      <c r="X4" s="10"/>
      <c r="Y4" s="12"/>
      <c r="Z4" s="211"/>
      <c r="AA4" s="205"/>
      <c r="AB4" s="206"/>
      <c r="AC4" s="205"/>
      <c r="AD4" s="11"/>
      <c r="AE4" s="205"/>
      <c r="AF4" s="11"/>
      <c r="AG4" s="205"/>
      <c r="AH4" s="11"/>
      <c r="AI4" s="205"/>
      <c r="AJ4" s="11"/>
      <c r="AK4" s="205"/>
      <c r="AL4" s="11"/>
      <c r="AM4" s="205"/>
      <c r="AN4" s="11"/>
      <c r="AO4" s="205"/>
      <c r="AP4" s="11"/>
      <c r="AQ4" s="205"/>
      <c r="AR4" s="11"/>
      <c r="AS4" s="205"/>
      <c r="AT4" s="11"/>
      <c r="AU4" s="205"/>
      <c r="AV4" s="11"/>
      <c r="AW4" s="205"/>
      <c r="AX4" s="11"/>
      <c r="AY4" s="205"/>
      <c r="AZ4" s="11"/>
      <c r="BA4" s="205"/>
      <c r="BB4" s="11"/>
      <c r="BC4" s="205"/>
      <c r="BD4" s="11"/>
      <c r="BE4" s="205"/>
      <c r="BF4" s="11"/>
      <c r="BG4" s="205"/>
      <c r="BH4" s="11"/>
      <c r="BI4" s="205"/>
      <c r="BJ4" s="11"/>
      <c r="BK4" s="205"/>
      <c r="BL4" s="11"/>
      <c r="BM4" s="205"/>
      <c r="BN4" s="11"/>
      <c r="BO4" s="205"/>
      <c r="BP4" s="11"/>
      <c r="BQ4" s="205"/>
      <c r="BR4" s="11"/>
      <c r="BS4" s="205"/>
      <c r="BT4" s="11"/>
      <c r="BU4" s="205"/>
      <c r="BV4" s="11"/>
      <c r="BW4" s="205"/>
      <c r="BX4" s="11"/>
      <c r="BY4" s="205"/>
      <c r="BZ4" s="11"/>
      <c r="CA4" s="205"/>
      <c r="CB4" s="11"/>
      <c r="CC4" s="205"/>
      <c r="CD4" s="11"/>
      <c r="CE4" s="205"/>
      <c r="CF4" s="11"/>
      <c r="CG4" s="205"/>
      <c r="CH4" s="11"/>
      <c r="CI4" s="205"/>
      <c r="CJ4" s="11"/>
      <c r="CK4" s="205"/>
      <c r="CL4" s="11"/>
      <c r="CM4" s="205"/>
      <c r="CN4" s="11"/>
      <c r="CO4" s="205"/>
      <c r="CP4" s="11"/>
      <c r="CQ4" s="205"/>
    </row>
    <row r="5" spans="1:2575" ht="45" x14ac:dyDescent="0.25">
      <c r="A5" s="8" t="s">
        <v>148</v>
      </c>
      <c r="B5" s="9" t="s">
        <v>143</v>
      </c>
      <c r="C5" s="198" t="s">
        <v>144</v>
      </c>
      <c r="D5" s="8" t="s">
        <v>149</v>
      </c>
      <c r="E5" s="21">
        <f t="shared" si="0"/>
        <v>3</v>
      </c>
      <c r="F5" s="10"/>
      <c r="G5" s="11"/>
      <c r="H5" s="10"/>
      <c r="I5" s="11"/>
      <c r="J5" s="10"/>
      <c r="K5" s="12" t="s">
        <v>315</v>
      </c>
      <c r="L5" s="10"/>
      <c r="M5" s="11"/>
      <c r="N5" s="10"/>
      <c r="O5" s="11"/>
      <c r="P5" s="10"/>
      <c r="Q5" s="11"/>
      <c r="R5" s="10"/>
      <c r="S5" s="12"/>
      <c r="T5" s="10"/>
      <c r="U5" s="11"/>
      <c r="V5" s="13" t="s">
        <v>315</v>
      </c>
      <c r="W5" s="12" t="s">
        <v>315</v>
      </c>
      <c r="X5" s="10"/>
      <c r="Y5" s="12"/>
      <c r="Z5" s="211"/>
      <c r="AA5" s="205"/>
      <c r="AB5" s="206"/>
      <c r="AC5" s="205"/>
      <c r="AD5" s="11"/>
      <c r="AE5" s="205"/>
      <c r="AF5" s="11"/>
      <c r="AG5" s="205"/>
      <c r="AH5" s="11"/>
      <c r="AI5" s="205"/>
      <c r="AJ5" s="11"/>
      <c r="AK5" s="205"/>
      <c r="AL5" s="11"/>
      <c r="AM5" s="205"/>
      <c r="AN5" s="11"/>
      <c r="AO5" s="205"/>
      <c r="AP5" s="11"/>
      <c r="AQ5" s="205"/>
      <c r="AR5" s="11"/>
      <c r="AS5" s="205"/>
      <c r="AT5" s="11"/>
      <c r="AU5" s="205"/>
      <c r="AV5" s="11"/>
      <c r="AW5" s="205"/>
      <c r="AX5" s="11"/>
      <c r="AY5" s="205"/>
      <c r="AZ5" s="11"/>
      <c r="BA5" s="205"/>
      <c r="BB5" s="11"/>
      <c r="BC5" s="205"/>
      <c r="BD5" s="11"/>
      <c r="BE5" s="205"/>
      <c r="BF5" s="11"/>
      <c r="BG5" s="205"/>
      <c r="BH5" s="11"/>
      <c r="BI5" s="205"/>
      <c r="BJ5" s="11"/>
      <c r="BK5" s="205"/>
      <c r="BL5" s="11"/>
      <c r="BM5" s="205"/>
      <c r="BN5" s="11"/>
      <c r="BO5" s="205"/>
      <c r="BP5" s="11"/>
      <c r="BQ5" s="205"/>
      <c r="BR5" s="11"/>
      <c r="BS5" s="205"/>
      <c r="BT5" s="11"/>
      <c r="BU5" s="205"/>
      <c r="BV5" s="11"/>
      <c r="BW5" s="205"/>
      <c r="BX5" s="11"/>
      <c r="BY5" s="205"/>
      <c r="BZ5" s="11"/>
      <c r="CA5" s="205"/>
      <c r="CB5" s="11"/>
      <c r="CC5" s="205"/>
      <c r="CD5" s="11"/>
      <c r="CE5" s="205"/>
      <c r="CF5" s="11"/>
      <c r="CG5" s="205"/>
      <c r="CH5" s="11"/>
      <c r="CI5" s="205"/>
      <c r="CJ5" s="11"/>
      <c r="CK5" s="205"/>
      <c r="CL5" s="11"/>
      <c r="CM5" s="205"/>
      <c r="CN5" s="11"/>
      <c r="CO5" s="205"/>
      <c r="CP5" s="11"/>
      <c r="CQ5" s="205"/>
    </row>
    <row r="6" spans="1:2575" ht="35.25" x14ac:dyDescent="0.25">
      <c r="A6" s="8" t="s">
        <v>150</v>
      </c>
      <c r="B6" s="9" t="s">
        <v>143</v>
      </c>
      <c r="C6" s="198" t="s">
        <v>144</v>
      </c>
      <c r="D6" s="8" t="s">
        <v>151</v>
      </c>
      <c r="E6" s="21">
        <f t="shared" si="0"/>
        <v>3</v>
      </c>
      <c r="F6" s="10"/>
      <c r="G6" s="11"/>
      <c r="H6" s="10"/>
      <c r="I6" s="11"/>
      <c r="J6" s="10"/>
      <c r="K6" s="11"/>
      <c r="L6" s="10"/>
      <c r="M6" s="11"/>
      <c r="N6" s="10"/>
      <c r="O6" s="11"/>
      <c r="P6" s="10"/>
      <c r="Q6" s="11"/>
      <c r="R6" s="10"/>
      <c r="S6" s="12"/>
      <c r="T6" s="10"/>
      <c r="U6" s="11"/>
      <c r="V6" s="13" t="s">
        <v>315</v>
      </c>
      <c r="W6" s="12" t="s">
        <v>315</v>
      </c>
      <c r="X6" s="10"/>
      <c r="Y6" s="12" t="s">
        <v>315</v>
      </c>
      <c r="Z6" s="211"/>
      <c r="AA6" s="205"/>
      <c r="AB6" s="206"/>
      <c r="AC6" s="205"/>
      <c r="AD6" s="11"/>
      <c r="AE6" s="205"/>
      <c r="AF6" s="11"/>
      <c r="AG6" s="205"/>
      <c r="AH6" s="11"/>
      <c r="AI6" s="205"/>
      <c r="AJ6" s="11"/>
      <c r="AK6" s="205"/>
      <c r="AL6" s="11"/>
      <c r="AM6" s="205"/>
      <c r="AN6" s="11"/>
      <c r="AO6" s="205"/>
      <c r="AP6" s="11"/>
      <c r="AQ6" s="205"/>
      <c r="AR6" s="11"/>
      <c r="AS6" s="205"/>
      <c r="AT6" s="11"/>
      <c r="AU6" s="205"/>
      <c r="AV6" s="11"/>
      <c r="AW6" s="205"/>
      <c r="AX6" s="11"/>
      <c r="AY6" s="205"/>
      <c r="AZ6" s="11"/>
      <c r="BA6" s="205"/>
      <c r="BB6" s="11"/>
      <c r="BC6" s="205"/>
      <c r="BD6" s="11"/>
      <c r="BE6" s="205"/>
      <c r="BF6" s="11"/>
      <c r="BG6" s="205"/>
      <c r="BH6" s="11"/>
      <c r="BI6" s="205"/>
      <c r="BJ6" s="11"/>
      <c r="BK6" s="205"/>
      <c r="BL6" s="11"/>
      <c r="BM6" s="205"/>
      <c r="BN6" s="11"/>
      <c r="BO6" s="205"/>
      <c r="BP6" s="11"/>
      <c r="BQ6" s="205"/>
      <c r="BR6" s="11"/>
      <c r="BS6" s="205"/>
      <c r="BT6" s="11"/>
      <c r="BU6" s="205"/>
      <c r="BV6" s="11"/>
      <c r="BW6" s="205"/>
      <c r="BX6" s="11"/>
      <c r="BY6" s="205"/>
      <c r="BZ6" s="11"/>
      <c r="CA6" s="205"/>
      <c r="CB6" s="11"/>
      <c r="CC6" s="205"/>
      <c r="CD6" s="11"/>
      <c r="CE6" s="205"/>
      <c r="CF6" s="11"/>
      <c r="CG6" s="205"/>
      <c r="CH6" s="11"/>
      <c r="CI6" s="205"/>
      <c r="CJ6" s="11"/>
      <c r="CK6" s="205"/>
      <c r="CL6" s="11"/>
      <c r="CM6" s="205"/>
      <c r="CN6" s="11"/>
      <c r="CO6" s="205"/>
      <c r="CP6" s="11"/>
      <c r="CQ6" s="205"/>
    </row>
    <row r="7" spans="1:2575" ht="45" x14ac:dyDescent="0.25">
      <c r="A7" s="8" t="s">
        <v>152</v>
      </c>
      <c r="B7" s="9" t="s">
        <v>143</v>
      </c>
      <c r="C7" s="198" t="s">
        <v>144</v>
      </c>
      <c r="D7" s="8" t="s">
        <v>153</v>
      </c>
      <c r="E7" s="21">
        <f t="shared" si="0"/>
        <v>0</v>
      </c>
      <c r="F7" s="10"/>
      <c r="G7" s="11"/>
      <c r="H7" s="10"/>
      <c r="I7" s="11"/>
      <c r="J7" s="10"/>
      <c r="K7" s="11"/>
      <c r="L7" s="10"/>
      <c r="M7" s="11"/>
      <c r="N7" s="10"/>
      <c r="O7" s="11"/>
      <c r="P7" s="10"/>
      <c r="Q7" s="11"/>
      <c r="R7" s="10"/>
      <c r="S7" s="12"/>
      <c r="T7" s="10"/>
      <c r="U7" s="11"/>
      <c r="V7" s="10"/>
      <c r="W7" s="11"/>
      <c r="X7" s="10"/>
      <c r="Y7" s="12"/>
      <c r="Z7" s="211"/>
      <c r="AA7" s="205"/>
      <c r="AB7" s="206"/>
      <c r="AC7" s="205"/>
      <c r="AD7" s="11"/>
      <c r="AE7" s="205"/>
      <c r="AF7" s="11"/>
      <c r="AG7" s="205"/>
      <c r="AH7" s="11"/>
      <c r="AI7" s="205"/>
      <c r="AJ7" s="11"/>
      <c r="AK7" s="205"/>
      <c r="AL7" s="11"/>
      <c r="AM7" s="205"/>
      <c r="AN7" s="11"/>
      <c r="AO7" s="205"/>
      <c r="AP7" s="11"/>
      <c r="AQ7" s="205"/>
      <c r="AR7" s="11"/>
      <c r="AS7" s="205"/>
      <c r="AT7" s="11"/>
      <c r="AU7" s="205"/>
      <c r="AV7" s="11"/>
      <c r="AW7" s="205"/>
      <c r="AX7" s="11"/>
      <c r="AY7" s="205"/>
      <c r="AZ7" s="11"/>
      <c r="BA7" s="205"/>
      <c r="BB7" s="11"/>
      <c r="BC7" s="205"/>
      <c r="BD7" s="11"/>
      <c r="BE7" s="205"/>
      <c r="BF7" s="11"/>
      <c r="BG7" s="205"/>
      <c r="BH7" s="11"/>
      <c r="BI7" s="205"/>
      <c r="BJ7" s="11"/>
      <c r="BK7" s="205"/>
      <c r="BL7" s="11"/>
      <c r="BM7" s="205"/>
      <c r="BN7" s="11"/>
      <c r="BO7" s="205"/>
      <c r="BP7" s="11"/>
      <c r="BQ7" s="205"/>
      <c r="BR7" s="11"/>
      <c r="BS7" s="205"/>
      <c r="BT7" s="11"/>
      <c r="BU7" s="205"/>
      <c r="BV7" s="11"/>
      <c r="BW7" s="205"/>
      <c r="BX7" s="11"/>
      <c r="BY7" s="205"/>
      <c r="BZ7" s="11"/>
      <c r="CA7" s="205"/>
      <c r="CB7" s="11"/>
      <c r="CC7" s="205"/>
      <c r="CD7" s="11"/>
      <c r="CE7" s="205"/>
      <c r="CF7" s="11"/>
      <c r="CG7" s="205"/>
      <c r="CH7" s="11"/>
      <c r="CI7" s="205"/>
      <c r="CJ7" s="11"/>
      <c r="CK7" s="205"/>
      <c r="CL7" s="11"/>
      <c r="CM7" s="205"/>
      <c r="CN7" s="11"/>
      <c r="CO7" s="205"/>
      <c r="CP7" s="11"/>
      <c r="CQ7" s="205"/>
    </row>
    <row r="8" spans="1:2575" ht="35.25" x14ac:dyDescent="0.25">
      <c r="A8" s="8" t="s">
        <v>154</v>
      </c>
      <c r="B8" s="9" t="s">
        <v>143</v>
      </c>
      <c r="C8" s="198" t="s">
        <v>144</v>
      </c>
      <c r="D8" s="8" t="s">
        <v>155</v>
      </c>
      <c r="E8" s="21">
        <f t="shared" si="0"/>
        <v>1</v>
      </c>
      <c r="F8" s="10"/>
      <c r="G8" s="11"/>
      <c r="H8" s="10"/>
      <c r="I8" s="11"/>
      <c r="J8" s="13" t="s">
        <v>315</v>
      </c>
      <c r="K8" s="11"/>
      <c r="L8" s="10"/>
      <c r="M8" s="11"/>
      <c r="N8" s="10"/>
      <c r="O8" s="11"/>
      <c r="P8" s="10"/>
      <c r="Q8" s="11"/>
      <c r="R8" s="10"/>
      <c r="S8" s="12"/>
      <c r="T8" s="10"/>
      <c r="U8" s="11"/>
      <c r="V8" s="10"/>
      <c r="W8" s="11"/>
      <c r="X8" s="10"/>
      <c r="Y8" s="12"/>
      <c r="Z8" s="211"/>
      <c r="AA8" s="205"/>
      <c r="AB8" s="206"/>
      <c r="AC8" s="205"/>
      <c r="AD8" s="11"/>
      <c r="AE8" s="205"/>
      <c r="AF8" s="11"/>
      <c r="AG8" s="205"/>
      <c r="AH8" s="11"/>
      <c r="AI8" s="205"/>
      <c r="AJ8" s="11"/>
      <c r="AK8" s="205"/>
      <c r="AL8" s="11"/>
      <c r="AM8" s="205"/>
      <c r="AN8" s="11"/>
      <c r="AO8" s="205"/>
      <c r="AP8" s="11"/>
      <c r="AQ8" s="205"/>
      <c r="AR8" s="11"/>
      <c r="AS8" s="205"/>
      <c r="AT8" s="11"/>
      <c r="AU8" s="205"/>
      <c r="AV8" s="11"/>
      <c r="AW8" s="205"/>
      <c r="AX8" s="11"/>
      <c r="AY8" s="205"/>
      <c r="AZ8" s="11"/>
      <c r="BA8" s="205"/>
      <c r="BB8" s="11"/>
      <c r="BC8" s="205"/>
      <c r="BD8" s="11"/>
      <c r="BE8" s="205"/>
      <c r="BF8" s="11"/>
      <c r="BG8" s="205"/>
      <c r="BH8" s="11"/>
      <c r="BI8" s="205"/>
      <c r="BJ8" s="11"/>
      <c r="BK8" s="205"/>
      <c r="BL8" s="11"/>
      <c r="BM8" s="205"/>
      <c r="BN8" s="11"/>
      <c r="BO8" s="205"/>
      <c r="BP8" s="11"/>
      <c r="BQ8" s="205"/>
      <c r="BR8" s="11"/>
      <c r="BS8" s="205"/>
      <c r="BT8" s="11"/>
      <c r="BU8" s="205"/>
      <c r="BV8" s="11"/>
      <c r="BW8" s="205"/>
      <c r="BX8" s="11"/>
      <c r="BY8" s="205"/>
      <c r="BZ8" s="11"/>
      <c r="CA8" s="205"/>
      <c r="CB8" s="11"/>
      <c r="CC8" s="205"/>
      <c r="CD8" s="11"/>
      <c r="CE8" s="205"/>
      <c r="CF8" s="11"/>
      <c r="CG8" s="205"/>
      <c r="CH8" s="11"/>
      <c r="CI8" s="205"/>
      <c r="CJ8" s="11"/>
      <c r="CK8" s="205"/>
      <c r="CL8" s="11"/>
      <c r="CM8" s="205"/>
      <c r="CN8" s="11"/>
      <c r="CO8" s="205"/>
      <c r="CP8" s="11"/>
      <c r="CQ8" s="205"/>
    </row>
    <row r="9" spans="1:2575" ht="53.25" customHeight="1" x14ac:dyDescent="0.25">
      <c r="A9" s="8" t="s">
        <v>156</v>
      </c>
      <c r="B9" s="9" t="s">
        <v>143</v>
      </c>
      <c r="C9" s="198" t="s">
        <v>144</v>
      </c>
      <c r="D9" s="8" t="s">
        <v>157</v>
      </c>
      <c r="E9" s="21">
        <f t="shared" si="0"/>
        <v>2</v>
      </c>
      <c r="F9" s="10"/>
      <c r="G9" s="11"/>
      <c r="H9" s="10"/>
      <c r="I9" s="12" t="s">
        <v>315</v>
      </c>
      <c r="J9" s="13" t="s">
        <v>315</v>
      </c>
      <c r="K9" s="11"/>
      <c r="L9" s="10"/>
      <c r="M9" s="11"/>
      <c r="N9" s="10"/>
      <c r="O9" s="11"/>
      <c r="P9" s="10"/>
      <c r="Q9" s="11"/>
      <c r="R9" s="10"/>
      <c r="S9" s="12"/>
      <c r="T9" s="10"/>
      <c r="U9" s="11"/>
      <c r="V9" s="10"/>
      <c r="W9" s="11"/>
      <c r="X9" s="10"/>
      <c r="Y9" s="12"/>
      <c r="Z9" s="211"/>
      <c r="AA9" s="205"/>
      <c r="AB9" s="206"/>
      <c r="AC9" s="205"/>
      <c r="AD9" s="11"/>
      <c r="AE9" s="205"/>
      <c r="AF9" s="11"/>
      <c r="AG9" s="205"/>
      <c r="AH9" s="11"/>
      <c r="AI9" s="205"/>
      <c r="AJ9" s="11"/>
      <c r="AK9" s="205"/>
      <c r="AL9" s="11"/>
      <c r="AM9" s="205"/>
      <c r="AN9" s="11"/>
      <c r="AO9" s="205"/>
      <c r="AP9" s="11"/>
      <c r="AQ9" s="205"/>
      <c r="AR9" s="11"/>
      <c r="AS9" s="205"/>
      <c r="AT9" s="11"/>
      <c r="AU9" s="205"/>
      <c r="AV9" s="11"/>
      <c r="AW9" s="205"/>
      <c r="AX9" s="11"/>
      <c r="AY9" s="205"/>
      <c r="AZ9" s="11"/>
      <c r="BA9" s="205"/>
      <c r="BB9" s="11"/>
      <c r="BC9" s="205"/>
      <c r="BD9" s="11"/>
      <c r="BE9" s="205"/>
      <c r="BF9" s="11"/>
      <c r="BG9" s="205"/>
      <c r="BH9" s="11"/>
      <c r="BI9" s="205"/>
      <c r="BJ9" s="11"/>
      <c r="BK9" s="205"/>
      <c r="BL9" s="11"/>
      <c r="BM9" s="205"/>
      <c r="BN9" s="11"/>
      <c r="BO9" s="205"/>
      <c r="BP9" s="11"/>
      <c r="BQ9" s="205"/>
      <c r="BR9" s="11"/>
      <c r="BS9" s="205"/>
      <c r="BT9" s="11"/>
      <c r="BU9" s="205"/>
      <c r="BV9" s="11"/>
      <c r="BW9" s="205"/>
      <c r="BX9" s="11"/>
      <c r="BY9" s="205"/>
      <c r="BZ9" s="11"/>
      <c r="CA9" s="205"/>
      <c r="CB9" s="11"/>
      <c r="CC9" s="205"/>
      <c r="CD9" s="11"/>
      <c r="CE9" s="205"/>
      <c r="CF9" s="11"/>
      <c r="CG9" s="205"/>
      <c r="CH9" s="11"/>
      <c r="CI9" s="205"/>
      <c r="CJ9" s="11"/>
      <c r="CK9" s="205"/>
      <c r="CL9" s="11"/>
      <c r="CM9" s="205"/>
      <c r="CN9" s="11"/>
      <c r="CO9" s="205"/>
      <c r="CP9" s="11"/>
      <c r="CQ9" s="205"/>
    </row>
    <row r="10" spans="1:2575" ht="35.25" x14ac:dyDescent="0.25">
      <c r="A10" s="8" t="s">
        <v>158</v>
      </c>
      <c r="B10" s="9" t="s">
        <v>143</v>
      </c>
      <c r="C10" s="198" t="s">
        <v>144</v>
      </c>
      <c r="D10" s="8" t="s">
        <v>159</v>
      </c>
      <c r="E10" s="21">
        <f t="shared" si="0"/>
        <v>2</v>
      </c>
      <c r="F10" s="10"/>
      <c r="G10" s="11"/>
      <c r="H10" s="10"/>
      <c r="I10" s="11"/>
      <c r="J10" s="10"/>
      <c r="K10" s="11"/>
      <c r="L10" s="10"/>
      <c r="M10" s="11"/>
      <c r="N10" s="10"/>
      <c r="O10" s="11"/>
      <c r="P10" s="10"/>
      <c r="Q10" s="11"/>
      <c r="R10" s="10"/>
      <c r="S10" s="12"/>
      <c r="T10" s="10"/>
      <c r="U10" s="11"/>
      <c r="V10" s="13" t="s">
        <v>315</v>
      </c>
      <c r="W10" s="12" t="s">
        <v>315</v>
      </c>
      <c r="X10" s="10"/>
      <c r="Y10" s="12"/>
      <c r="Z10" s="211"/>
      <c r="AA10" s="205"/>
      <c r="AB10" s="206"/>
      <c r="AC10" s="205"/>
      <c r="AD10" s="11"/>
      <c r="AE10" s="205"/>
      <c r="AF10" s="11"/>
      <c r="AG10" s="205"/>
      <c r="AH10" s="11"/>
      <c r="AI10" s="205"/>
      <c r="AJ10" s="11"/>
      <c r="AK10" s="205"/>
      <c r="AL10" s="11"/>
      <c r="AM10" s="205"/>
      <c r="AN10" s="11"/>
      <c r="AO10" s="205"/>
      <c r="AP10" s="11"/>
      <c r="AQ10" s="205"/>
      <c r="AR10" s="11"/>
      <c r="AS10" s="205"/>
      <c r="AT10" s="11"/>
      <c r="AU10" s="205"/>
      <c r="AV10" s="11"/>
      <c r="AW10" s="205"/>
      <c r="AX10" s="11"/>
      <c r="AY10" s="205"/>
      <c r="AZ10" s="11"/>
      <c r="BA10" s="205"/>
      <c r="BB10" s="11"/>
      <c r="BC10" s="205"/>
      <c r="BD10" s="11"/>
      <c r="BE10" s="205"/>
      <c r="BF10" s="11"/>
      <c r="BG10" s="205"/>
      <c r="BH10" s="11"/>
      <c r="BI10" s="205"/>
      <c r="BJ10" s="11"/>
      <c r="BK10" s="205"/>
      <c r="BL10" s="11"/>
      <c r="BM10" s="205"/>
      <c r="BN10" s="11"/>
      <c r="BO10" s="205"/>
      <c r="BP10" s="11"/>
      <c r="BQ10" s="205"/>
      <c r="BR10" s="11"/>
      <c r="BS10" s="205"/>
      <c r="BT10" s="11"/>
      <c r="BU10" s="205"/>
      <c r="BV10" s="11"/>
      <c r="BW10" s="205"/>
      <c r="BX10" s="11"/>
      <c r="BY10" s="205"/>
      <c r="BZ10" s="11"/>
      <c r="CA10" s="205"/>
      <c r="CB10" s="11"/>
      <c r="CC10" s="205"/>
      <c r="CD10" s="11"/>
      <c r="CE10" s="205"/>
      <c r="CF10" s="11"/>
      <c r="CG10" s="205"/>
      <c r="CH10" s="11"/>
      <c r="CI10" s="205"/>
      <c r="CJ10" s="11"/>
      <c r="CK10" s="205"/>
      <c r="CL10" s="11"/>
      <c r="CM10" s="205"/>
      <c r="CN10" s="11"/>
      <c r="CO10" s="205"/>
      <c r="CP10" s="11"/>
      <c r="CQ10" s="205"/>
    </row>
    <row r="11" spans="1:2575" ht="45.75" customHeight="1" x14ac:dyDescent="0.25">
      <c r="A11" s="8" t="s">
        <v>160</v>
      </c>
      <c r="B11" s="9" t="s">
        <v>143</v>
      </c>
      <c r="C11" s="198" t="s">
        <v>161</v>
      </c>
      <c r="D11" s="198" t="s">
        <v>162</v>
      </c>
      <c r="E11" s="21">
        <f t="shared" si="0"/>
        <v>7</v>
      </c>
      <c r="F11" s="10"/>
      <c r="G11" s="11"/>
      <c r="H11" s="10"/>
      <c r="I11" s="11"/>
      <c r="J11" s="10"/>
      <c r="K11" s="11"/>
      <c r="L11" s="10"/>
      <c r="M11" s="11"/>
      <c r="N11" s="10"/>
      <c r="O11" s="12" t="s">
        <v>315</v>
      </c>
      <c r="P11" s="13" t="s">
        <v>315</v>
      </c>
      <c r="Q11" s="12" t="s">
        <v>315</v>
      </c>
      <c r="R11" s="13" t="s">
        <v>315</v>
      </c>
      <c r="S11" s="12" t="s">
        <v>315</v>
      </c>
      <c r="T11" s="13" t="s">
        <v>315</v>
      </c>
      <c r="U11" s="11"/>
      <c r="V11" s="13"/>
      <c r="W11" s="11"/>
      <c r="X11" s="10"/>
      <c r="Y11" s="12" t="s">
        <v>315</v>
      </c>
      <c r="Z11" s="211"/>
      <c r="AA11" s="205"/>
      <c r="AB11" s="206"/>
      <c r="AC11" s="205"/>
      <c r="AD11" s="11"/>
      <c r="AE11" s="205"/>
      <c r="AF11" s="11"/>
      <c r="AG11" s="205"/>
      <c r="AH11" s="11"/>
      <c r="AI11" s="205"/>
      <c r="AJ11" s="11"/>
      <c r="AK11" s="205"/>
      <c r="AL11" s="11"/>
      <c r="AM11" s="205"/>
      <c r="AN11" s="11"/>
      <c r="AO11" s="205"/>
      <c r="AP11" s="11"/>
      <c r="AQ11" s="205"/>
      <c r="AR11" s="11"/>
      <c r="AS11" s="205"/>
      <c r="AT11" s="11"/>
      <c r="AU11" s="205"/>
      <c r="AV11" s="11"/>
      <c r="AW11" s="205"/>
      <c r="AX11" s="11"/>
      <c r="AY11" s="205"/>
      <c r="AZ11" s="11"/>
      <c r="BA11" s="205"/>
      <c r="BB11" s="11"/>
      <c r="BC11" s="205"/>
      <c r="BD11" s="11"/>
      <c r="BE11" s="205"/>
      <c r="BF11" s="11"/>
      <c r="BG11" s="205"/>
      <c r="BH11" s="11"/>
      <c r="BI11" s="205"/>
      <c r="BJ11" s="11"/>
      <c r="BK11" s="205"/>
      <c r="BL11" s="11"/>
      <c r="BM11" s="205"/>
      <c r="BN11" s="11"/>
      <c r="BO11" s="205"/>
      <c r="BP11" s="11"/>
      <c r="BQ11" s="205"/>
      <c r="BR11" s="11"/>
      <c r="BS11" s="205"/>
      <c r="BT11" s="11"/>
      <c r="BU11" s="205"/>
      <c r="BV11" s="11"/>
      <c r="BW11" s="205"/>
      <c r="BX11" s="11"/>
      <c r="BY11" s="205"/>
      <c r="BZ11" s="11"/>
      <c r="CA11" s="205"/>
      <c r="CB11" s="11"/>
      <c r="CC11" s="205"/>
      <c r="CD11" s="11"/>
      <c r="CE11" s="205"/>
      <c r="CF11" s="11"/>
      <c r="CG11" s="205"/>
      <c r="CH11" s="11"/>
      <c r="CI11" s="205"/>
      <c r="CJ11" s="11"/>
      <c r="CK11" s="205"/>
      <c r="CL11" s="11"/>
      <c r="CM11" s="205"/>
      <c r="CN11" s="11"/>
      <c r="CO11" s="205"/>
      <c r="CP11" s="11"/>
      <c r="CQ11" s="205"/>
    </row>
    <row r="12" spans="1:2575" ht="35.25" x14ac:dyDescent="0.25">
      <c r="A12" s="8" t="s">
        <v>163</v>
      </c>
      <c r="B12" s="9" t="s">
        <v>143</v>
      </c>
      <c r="C12" s="198" t="s">
        <v>161</v>
      </c>
      <c r="D12" s="198" t="s">
        <v>164</v>
      </c>
      <c r="E12" s="21">
        <f t="shared" si="0"/>
        <v>1</v>
      </c>
      <c r="F12" s="10"/>
      <c r="G12" s="11"/>
      <c r="H12" s="10"/>
      <c r="I12" s="11"/>
      <c r="J12" s="10"/>
      <c r="K12" s="11"/>
      <c r="L12" s="10"/>
      <c r="M12" s="11"/>
      <c r="N12" s="10"/>
      <c r="O12" s="11"/>
      <c r="P12" s="10"/>
      <c r="Q12" s="11"/>
      <c r="R12" s="13" t="s">
        <v>315</v>
      </c>
      <c r="S12" s="12"/>
      <c r="T12" s="10"/>
      <c r="U12" s="11"/>
      <c r="V12" s="10"/>
      <c r="W12" s="11"/>
      <c r="X12" s="10"/>
      <c r="Y12" s="12"/>
      <c r="Z12" s="211"/>
      <c r="AA12" s="205"/>
      <c r="AB12" s="206"/>
      <c r="AC12" s="205"/>
      <c r="AD12" s="11"/>
      <c r="AE12" s="205"/>
      <c r="AF12" s="11"/>
      <c r="AG12" s="205"/>
      <c r="AH12" s="11"/>
      <c r="AI12" s="205"/>
      <c r="AJ12" s="11"/>
      <c r="AK12" s="205"/>
      <c r="AL12" s="11"/>
      <c r="AM12" s="205"/>
      <c r="AN12" s="11"/>
      <c r="AO12" s="205"/>
      <c r="AP12" s="11"/>
      <c r="AQ12" s="205"/>
      <c r="AR12" s="11"/>
      <c r="AS12" s="205"/>
      <c r="AT12" s="11"/>
      <c r="AU12" s="205"/>
      <c r="AV12" s="11"/>
      <c r="AW12" s="205"/>
      <c r="AX12" s="11"/>
      <c r="AY12" s="205"/>
      <c r="AZ12" s="11"/>
      <c r="BA12" s="205"/>
      <c r="BB12" s="11"/>
      <c r="BC12" s="205"/>
      <c r="BD12" s="11"/>
      <c r="BE12" s="205"/>
      <c r="BF12" s="11"/>
      <c r="BG12" s="205"/>
      <c r="BH12" s="11"/>
      <c r="BI12" s="205"/>
      <c r="BJ12" s="11"/>
      <c r="BK12" s="205"/>
      <c r="BL12" s="11"/>
      <c r="BM12" s="205"/>
      <c r="BN12" s="11"/>
      <c r="BO12" s="205"/>
      <c r="BP12" s="11"/>
      <c r="BQ12" s="205"/>
      <c r="BR12" s="11"/>
      <c r="BS12" s="205"/>
      <c r="BT12" s="11"/>
      <c r="BU12" s="205"/>
      <c r="BV12" s="11"/>
      <c r="BW12" s="205"/>
      <c r="BX12" s="11"/>
      <c r="BY12" s="205"/>
      <c r="BZ12" s="11"/>
      <c r="CA12" s="205"/>
      <c r="CB12" s="11"/>
      <c r="CC12" s="205"/>
      <c r="CD12" s="11"/>
      <c r="CE12" s="205"/>
      <c r="CF12" s="11"/>
      <c r="CG12" s="205"/>
      <c r="CH12" s="11"/>
      <c r="CI12" s="205"/>
      <c r="CJ12" s="11"/>
      <c r="CK12" s="205"/>
      <c r="CL12" s="11"/>
      <c r="CM12" s="205"/>
      <c r="CN12" s="11"/>
      <c r="CO12" s="205"/>
      <c r="CP12" s="11"/>
      <c r="CQ12" s="205"/>
    </row>
    <row r="13" spans="1:2575" ht="127.5" customHeight="1" x14ac:dyDescent="0.25">
      <c r="A13" s="8" t="s">
        <v>165</v>
      </c>
      <c r="B13" s="9" t="s">
        <v>143</v>
      </c>
      <c r="C13" s="198" t="s">
        <v>161</v>
      </c>
      <c r="D13" s="198" t="s">
        <v>335</v>
      </c>
      <c r="E13" s="21">
        <f t="shared" si="0"/>
        <v>0</v>
      </c>
      <c r="F13" s="10"/>
      <c r="G13" s="11"/>
      <c r="H13" s="10"/>
      <c r="I13" s="11"/>
      <c r="J13" s="10"/>
      <c r="K13" s="11"/>
      <c r="L13" s="10"/>
      <c r="M13" s="11"/>
      <c r="N13" s="10"/>
      <c r="O13" s="11"/>
      <c r="P13" s="10"/>
      <c r="Q13" s="11"/>
      <c r="R13" s="10"/>
      <c r="S13" s="12"/>
      <c r="T13" s="10"/>
      <c r="U13" s="11"/>
      <c r="V13" s="10"/>
      <c r="W13" s="11"/>
      <c r="X13" s="10"/>
      <c r="Y13" s="12"/>
      <c r="Z13" s="211"/>
      <c r="AA13" s="205"/>
      <c r="AB13" s="206"/>
      <c r="AC13" s="205"/>
      <c r="AD13" s="11"/>
      <c r="AE13" s="205"/>
      <c r="AF13" s="11"/>
      <c r="AG13" s="205"/>
      <c r="AH13" s="11"/>
      <c r="AI13" s="205"/>
      <c r="AJ13" s="11"/>
      <c r="AK13" s="205"/>
      <c r="AL13" s="11"/>
      <c r="AM13" s="205"/>
      <c r="AN13" s="11"/>
      <c r="AO13" s="205"/>
      <c r="AP13" s="11"/>
      <c r="AQ13" s="205"/>
      <c r="AR13" s="11"/>
      <c r="AS13" s="205"/>
      <c r="AT13" s="11"/>
      <c r="AU13" s="205"/>
      <c r="AV13" s="11"/>
      <c r="AW13" s="205"/>
      <c r="AX13" s="11"/>
      <c r="AY13" s="205"/>
      <c r="AZ13" s="11"/>
      <c r="BA13" s="205"/>
      <c r="BB13" s="11"/>
      <c r="BC13" s="205"/>
      <c r="BD13" s="11"/>
      <c r="BE13" s="205"/>
      <c r="BF13" s="11"/>
      <c r="BG13" s="205"/>
      <c r="BH13" s="11"/>
      <c r="BI13" s="205"/>
      <c r="BJ13" s="11"/>
      <c r="BK13" s="205"/>
      <c r="BL13" s="11"/>
      <c r="BM13" s="205"/>
      <c r="BN13" s="11"/>
      <c r="BO13" s="205"/>
      <c r="BP13" s="11"/>
      <c r="BQ13" s="205"/>
      <c r="BR13" s="11"/>
      <c r="BS13" s="205"/>
      <c r="BT13" s="11"/>
      <c r="BU13" s="205"/>
      <c r="BV13" s="11"/>
      <c r="BW13" s="205"/>
      <c r="BX13" s="11"/>
      <c r="BY13" s="205"/>
      <c r="BZ13" s="11"/>
      <c r="CA13" s="205"/>
      <c r="CB13" s="11"/>
      <c r="CC13" s="205"/>
      <c r="CD13" s="11"/>
      <c r="CE13" s="205"/>
      <c r="CF13" s="11"/>
      <c r="CG13" s="205"/>
      <c r="CH13" s="11"/>
      <c r="CI13" s="205"/>
      <c r="CJ13" s="11"/>
      <c r="CK13" s="205"/>
      <c r="CL13" s="11"/>
      <c r="CM13" s="205"/>
      <c r="CN13" s="11"/>
      <c r="CO13" s="205"/>
      <c r="CP13" s="11"/>
      <c r="CQ13" s="205"/>
    </row>
    <row r="14" spans="1:2575" ht="68.25" customHeight="1" x14ac:dyDescent="0.25">
      <c r="A14" s="8" t="s">
        <v>166</v>
      </c>
      <c r="B14" s="9" t="s">
        <v>143</v>
      </c>
      <c r="C14" s="198" t="s">
        <v>161</v>
      </c>
      <c r="D14" s="198" t="s">
        <v>167</v>
      </c>
      <c r="E14" s="21">
        <f t="shared" si="0"/>
        <v>3</v>
      </c>
      <c r="F14" s="10"/>
      <c r="G14" s="11"/>
      <c r="H14" s="10"/>
      <c r="I14" s="11"/>
      <c r="J14" s="10"/>
      <c r="K14" s="11"/>
      <c r="L14" s="10"/>
      <c r="M14" s="11"/>
      <c r="N14" s="10"/>
      <c r="O14" s="11"/>
      <c r="P14" s="10"/>
      <c r="Q14" s="11"/>
      <c r="R14" s="10"/>
      <c r="S14" s="12" t="s">
        <v>315</v>
      </c>
      <c r="T14" s="10"/>
      <c r="U14" s="11"/>
      <c r="V14" s="13" t="s">
        <v>315</v>
      </c>
      <c r="W14" s="12" t="s">
        <v>315</v>
      </c>
      <c r="X14" s="10"/>
      <c r="Y14" s="12"/>
      <c r="Z14" s="211"/>
      <c r="AA14" s="205"/>
      <c r="AB14" s="206"/>
      <c r="AC14" s="205"/>
      <c r="AD14" s="11"/>
      <c r="AE14" s="205"/>
      <c r="AF14" s="11"/>
      <c r="AG14" s="205"/>
      <c r="AH14" s="11"/>
      <c r="AI14" s="205"/>
      <c r="AJ14" s="11"/>
      <c r="AK14" s="205"/>
      <c r="AL14" s="11"/>
      <c r="AM14" s="205"/>
      <c r="AN14" s="11"/>
      <c r="AO14" s="205"/>
      <c r="AP14" s="11"/>
      <c r="AQ14" s="205"/>
      <c r="AR14" s="11"/>
      <c r="AS14" s="205"/>
      <c r="AT14" s="11"/>
      <c r="AU14" s="205"/>
      <c r="AV14" s="11"/>
      <c r="AW14" s="205"/>
      <c r="AX14" s="11"/>
      <c r="AY14" s="205"/>
      <c r="AZ14" s="11"/>
      <c r="BA14" s="205"/>
      <c r="BB14" s="11"/>
      <c r="BC14" s="205"/>
      <c r="BD14" s="11"/>
      <c r="BE14" s="205"/>
      <c r="BF14" s="11"/>
      <c r="BG14" s="205"/>
      <c r="BH14" s="11"/>
      <c r="BI14" s="205"/>
      <c r="BJ14" s="11"/>
      <c r="BK14" s="205"/>
      <c r="BL14" s="11"/>
      <c r="BM14" s="205"/>
      <c r="BN14" s="11"/>
      <c r="BO14" s="205"/>
      <c r="BP14" s="11"/>
      <c r="BQ14" s="205"/>
      <c r="BR14" s="11"/>
      <c r="BS14" s="205"/>
      <c r="BT14" s="11"/>
      <c r="BU14" s="205"/>
      <c r="BV14" s="11"/>
      <c r="BW14" s="205"/>
      <c r="BX14" s="11"/>
      <c r="BY14" s="205"/>
      <c r="BZ14" s="11"/>
      <c r="CA14" s="205"/>
      <c r="CB14" s="11"/>
      <c r="CC14" s="205"/>
      <c r="CD14" s="11"/>
      <c r="CE14" s="205"/>
      <c r="CF14" s="11"/>
      <c r="CG14" s="205"/>
      <c r="CH14" s="11"/>
      <c r="CI14" s="205"/>
      <c r="CJ14" s="11"/>
      <c r="CK14" s="205"/>
      <c r="CL14" s="11"/>
      <c r="CM14" s="205"/>
      <c r="CN14" s="11"/>
      <c r="CO14" s="205"/>
      <c r="CP14" s="11"/>
      <c r="CQ14" s="205"/>
    </row>
    <row r="15" spans="1:2575" ht="35.25" x14ac:dyDescent="0.25">
      <c r="A15" s="8" t="s">
        <v>168</v>
      </c>
      <c r="B15" s="9" t="s">
        <v>143</v>
      </c>
      <c r="C15" s="198" t="s">
        <v>161</v>
      </c>
      <c r="D15" s="198" t="s">
        <v>169</v>
      </c>
      <c r="E15" s="21">
        <f t="shared" si="0"/>
        <v>0</v>
      </c>
      <c r="F15" s="10"/>
      <c r="G15" s="11"/>
      <c r="H15" s="10"/>
      <c r="I15" s="11"/>
      <c r="J15" s="10"/>
      <c r="K15" s="11"/>
      <c r="L15" s="10"/>
      <c r="M15" s="11"/>
      <c r="N15" s="10"/>
      <c r="O15" s="11"/>
      <c r="P15" s="10"/>
      <c r="Q15" s="11"/>
      <c r="R15" s="10"/>
      <c r="S15" s="12"/>
      <c r="T15" s="10"/>
      <c r="U15" s="11"/>
      <c r="V15" s="10"/>
      <c r="W15" s="11"/>
      <c r="X15" s="10"/>
      <c r="Y15" s="12"/>
      <c r="Z15" s="211"/>
      <c r="AA15" s="205"/>
      <c r="AB15" s="206"/>
      <c r="AC15" s="205"/>
      <c r="AD15" s="11"/>
      <c r="AE15" s="205"/>
      <c r="AF15" s="11"/>
      <c r="AG15" s="205"/>
      <c r="AH15" s="11"/>
      <c r="AI15" s="205"/>
      <c r="AJ15" s="11"/>
      <c r="AK15" s="205"/>
      <c r="AL15" s="11"/>
      <c r="AM15" s="205"/>
      <c r="AN15" s="11"/>
      <c r="AO15" s="205"/>
      <c r="AP15" s="11"/>
      <c r="AQ15" s="205"/>
      <c r="AR15" s="11"/>
      <c r="AS15" s="205"/>
      <c r="AT15" s="11"/>
      <c r="AU15" s="205"/>
      <c r="AV15" s="11"/>
      <c r="AW15" s="205"/>
      <c r="AX15" s="11"/>
      <c r="AY15" s="205"/>
      <c r="AZ15" s="11"/>
      <c r="BA15" s="205"/>
      <c r="BB15" s="11"/>
      <c r="BC15" s="205"/>
      <c r="BD15" s="11"/>
      <c r="BE15" s="205"/>
      <c r="BF15" s="11"/>
      <c r="BG15" s="205"/>
      <c r="BH15" s="11"/>
      <c r="BI15" s="205"/>
      <c r="BJ15" s="11"/>
      <c r="BK15" s="205"/>
      <c r="BL15" s="11"/>
      <c r="BM15" s="205"/>
      <c r="BN15" s="11"/>
      <c r="BO15" s="205"/>
      <c r="BP15" s="11"/>
      <c r="BQ15" s="205"/>
      <c r="BR15" s="11"/>
      <c r="BS15" s="205"/>
      <c r="BT15" s="11"/>
      <c r="BU15" s="205"/>
      <c r="BV15" s="11"/>
      <c r="BW15" s="205"/>
      <c r="BX15" s="11"/>
      <c r="BY15" s="205"/>
      <c r="BZ15" s="11"/>
      <c r="CA15" s="205"/>
      <c r="CB15" s="11"/>
      <c r="CC15" s="205"/>
      <c r="CD15" s="11"/>
      <c r="CE15" s="205"/>
      <c r="CF15" s="11"/>
      <c r="CG15" s="205"/>
      <c r="CH15" s="11"/>
      <c r="CI15" s="205"/>
      <c r="CJ15" s="11"/>
      <c r="CK15" s="205"/>
      <c r="CL15" s="11"/>
      <c r="CM15" s="205"/>
      <c r="CN15" s="11"/>
      <c r="CO15" s="205"/>
      <c r="CP15" s="11"/>
      <c r="CQ15" s="205"/>
    </row>
    <row r="16" spans="1:2575" ht="95.25" customHeight="1" x14ac:dyDescent="0.25">
      <c r="A16" s="8" t="s">
        <v>170</v>
      </c>
      <c r="B16" s="9" t="s">
        <v>143</v>
      </c>
      <c r="C16" s="198" t="s">
        <v>144</v>
      </c>
      <c r="D16" s="8" t="s">
        <v>171</v>
      </c>
      <c r="E16" s="21">
        <f t="shared" si="0"/>
        <v>2</v>
      </c>
      <c r="F16" s="10"/>
      <c r="G16" s="11"/>
      <c r="H16" s="10"/>
      <c r="I16" s="11"/>
      <c r="J16" s="10"/>
      <c r="K16" s="12" t="s">
        <v>315</v>
      </c>
      <c r="L16" s="13" t="s">
        <v>315</v>
      </c>
      <c r="M16" s="11"/>
      <c r="N16" s="10"/>
      <c r="O16" s="11"/>
      <c r="P16" s="10"/>
      <c r="Q16" s="11"/>
      <c r="R16" s="10"/>
      <c r="S16" s="12"/>
      <c r="T16" s="10"/>
      <c r="U16" s="11"/>
      <c r="V16" s="10"/>
      <c r="W16" s="11"/>
      <c r="X16" s="10"/>
      <c r="Y16" s="12"/>
      <c r="Z16" s="211"/>
      <c r="AA16" s="205"/>
      <c r="AB16" s="206"/>
      <c r="AC16" s="205"/>
      <c r="AD16" s="11"/>
      <c r="AE16" s="205"/>
      <c r="AF16" s="11"/>
      <c r="AG16" s="205"/>
      <c r="AH16" s="11"/>
      <c r="AI16" s="205"/>
      <c r="AJ16" s="11"/>
      <c r="AK16" s="205"/>
      <c r="AL16" s="11"/>
      <c r="AM16" s="205"/>
      <c r="AN16" s="11"/>
      <c r="AO16" s="205"/>
      <c r="AP16" s="11"/>
      <c r="AQ16" s="205"/>
      <c r="AR16" s="11"/>
      <c r="AS16" s="205"/>
      <c r="AT16" s="11"/>
      <c r="AU16" s="205"/>
      <c r="AV16" s="11"/>
      <c r="AW16" s="205"/>
      <c r="AX16" s="11"/>
      <c r="AY16" s="205"/>
      <c r="AZ16" s="11"/>
      <c r="BA16" s="205"/>
      <c r="BB16" s="11"/>
      <c r="BC16" s="205"/>
      <c r="BD16" s="11"/>
      <c r="BE16" s="205"/>
      <c r="BF16" s="11"/>
      <c r="BG16" s="205"/>
      <c r="BH16" s="11"/>
      <c r="BI16" s="205"/>
      <c r="BJ16" s="11"/>
      <c r="BK16" s="205"/>
      <c r="BL16" s="11"/>
      <c r="BM16" s="205"/>
      <c r="BN16" s="11"/>
      <c r="BO16" s="205"/>
      <c r="BP16" s="11"/>
      <c r="BQ16" s="205"/>
      <c r="BR16" s="11"/>
      <c r="BS16" s="205"/>
      <c r="BT16" s="11"/>
      <c r="BU16" s="205"/>
      <c r="BV16" s="11"/>
      <c r="BW16" s="205"/>
      <c r="BX16" s="11"/>
      <c r="BY16" s="205"/>
      <c r="BZ16" s="11"/>
      <c r="CA16" s="205"/>
      <c r="CB16" s="11"/>
      <c r="CC16" s="205"/>
      <c r="CD16" s="11"/>
      <c r="CE16" s="205"/>
      <c r="CF16" s="11"/>
      <c r="CG16" s="205"/>
      <c r="CH16" s="11"/>
      <c r="CI16" s="205"/>
      <c r="CJ16" s="11"/>
      <c r="CK16" s="205"/>
      <c r="CL16" s="11"/>
      <c r="CM16" s="205"/>
      <c r="CN16" s="11"/>
      <c r="CO16" s="205"/>
      <c r="CP16" s="11"/>
      <c r="CQ16" s="205"/>
    </row>
    <row r="17" spans="1:95" ht="72.75" customHeight="1" x14ac:dyDescent="0.25">
      <c r="A17" s="8" t="s">
        <v>172</v>
      </c>
      <c r="B17" s="9" t="s">
        <v>143</v>
      </c>
      <c r="C17" s="198" t="s">
        <v>144</v>
      </c>
      <c r="D17" s="8" t="s">
        <v>173</v>
      </c>
      <c r="E17" s="21">
        <f t="shared" si="0"/>
        <v>2</v>
      </c>
      <c r="F17" s="10"/>
      <c r="G17" s="11"/>
      <c r="H17" s="10"/>
      <c r="I17" s="11"/>
      <c r="J17" s="10"/>
      <c r="K17" s="11"/>
      <c r="L17" s="10"/>
      <c r="M17" s="12" t="s">
        <v>315</v>
      </c>
      <c r="N17" s="10"/>
      <c r="O17" s="11"/>
      <c r="P17" s="10"/>
      <c r="Q17" s="11"/>
      <c r="R17" s="10"/>
      <c r="S17" s="12"/>
      <c r="T17" s="10"/>
      <c r="U17" s="11"/>
      <c r="V17" s="10"/>
      <c r="W17" s="11"/>
      <c r="X17" s="10"/>
      <c r="Y17" s="12" t="s">
        <v>315</v>
      </c>
      <c r="Z17" s="211"/>
      <c r="AA17" s="205"/>
      <c r="AB17" s="206"/>
      <c r="AC17" s="205"/>
      <c r="AD17" s="11"/>
      <c r="AE17" s="205"/>
      <c r="AF17" s="11"/>
      <c r="AG17" s="205"/>
      <c r="AH17" s="11"/>
      <c r="AI17" s="205"/>
      <c r="AJ17" s="11"/>
      <c r="AK17" s="205"/>
      <c r="AL17" s="11"/>
      <c r="AM17" s="205"/>
      <c r="AN17" s="11"/>
      <c r="AO17" s="205"/>
      <c r="AP17" s="11"/>
      <c r="AQ17" s="205"/>
      <c r="AR17" s="11"/>
      <c r="AS17" s="205"/>
      <c r="AT17" s="11"/>
      <c r="AU17" s="205"/>
      <c r="AV17" s="11"/>
      <c r="AW17" s="205"/>
      <c r="AX17" s="11"/>
      <c r="AY17" s="205"/>
      <c r="AZ17" s="11"/>
      <c r="BA17" s="205"/>
      <c r="BB17" s="11"/>
      <c r="BC17" s="205"/>
      <c r="BD17" s="11"/>
      <c r="BE17" s="205"/>
      <c r="BF17" s="11"/>
      <c r="BG17" s="205"/>
      <c r="BH17" s="11"/>
      <c r="BI17" s="205"/>
      <c r="BJ17" s="11"/>
      <c r="BK17" s="205"/>
      <c r="BL17" s="11"/>
      <c r="BM17" s="205"/>
      <c r="BN17" s="11"/>
      <c r="BO17" s="205"/>
      <c r="BP17" s="11"/>
      <c r="BQ17" s="205"/>
      <c r="BR17" s="11"/>
      <c r="BS17" s="205"/>
      <c r="BT17" s="11"/>
      <c r="BU17" s="205"/>
      <c r="BV17" s="11"/>
      <c r="BW17" s="205"/>
      <c r="BX17" s="11"/>
      <c r="BY17" s="205"/>
      <c r="BZ17" s="11"/>
      <c r="CA17" s="205"/>
      <c r="CB17" s="11"/>
      <c r="CC17" s="205"/>
      <c r="CD17" s="11"/>
      <c r="CE17" s="205"/>
      <c r="CF17" s="11"/>
      <c r="CG17" s="205"/>
      <c r="CH17" s="11"/>
      <c r="CI17" s="205"/>
      <c r="CJ17" s="11"/>
      <c r="CK17" s="205"/>
      <c r="CL17" s="11"/>
      <c r="CM17" s="205"/>
      <c r="CN17" s="11"/>
      <c r="CO17" s="205"/>
      <c r="CP17" s="11"/>
      <c r="CQ17" s="205"/>
    </row>
    <row r="18" spans="1:95" ht="58.5" customHeight="1" x14ac:dyDescent="0.25">
      <c r="A18" s="8" t="s">
        <v>174</v>
      </c>
      <c r="B18" s="9" t="s">
        <v>143</v>
      </c>
      <c r="C18" s="198" t="s">
        <v>144</v>
      </c>
      <c r="D18" s="8" t="s">
        <v>175</v>
      </c>
      <c r="E18" s="21">
        <f t="shared" si="0"/>
        <v>3</v>
      </c>
      <c r="F18" s="10"/>
      <c r="G18" s="11"/>
      <c r="H18" s="10"/>
      <c r="I18" s="11"/>
      <c r="J18" s="10"/>
      <c r="K18" s="11"/>
      <c r="L18" s="10"/>
      <c r="M18" s="11"/>
      <c r="N18" s="10"/>
      <c r="O18" s="11"/>
      <c r="P18" s="10"/>
      <c r="Q18" s="11"/>
      <c r="R18" s="10"/>
      <c r="S18" s="12" t="s">
        <v>315</v>
      </c>
      <c r="T18" s="10"/>
      <c r="U18" s="11"/>
      <c r="V18" s="13" t="s">
        <v>315</v>
      </c>
      <c r="W18" s="12" t="s">
        <v>315</v>
      </c>
      <c r="X18" s="10"/>
      <c r="Y18" s="12"/>
      <c r="Z18" s="211"/>
      <c r="AA18" s="205"/>
      <c r="AB18" s="206"/>
      <c r="AC18" s="205"/>
      <c r="AD18" s="11"/>
      <c r="AE18" s="205"/>
      <c r="AF18" s="11"/>
      <c r="AG18" s="205"/>
      <c r="AH18" s="11"/>
      <c r="AI18" s="205"/>
      <c r="AJ18" s="11"/>
      <c r="AK18" s="205"/>
      <c r="AL18" s="11"/>
      <c r="AM18" s="205"/>
      <c r="AN18" s="11"/>
      <c r="AO18" s="205"/>
      <c r="AP18" s="11"/>
      <c r="AQ18" s="205"/>
      <c r="AR18" s="11"/>
      <c r="AS18" s="205"/>
      <c r="AT18" s="11"/>
      <c r="AU18" s="205"/>
      <c r="AV18" s="11"/>
      <c r="AW18" s="205"/>
      <c r="AX18" s="11"/>
      <c r="AY18" s="205"/>
      <c r="AZ18" s="11"/>
      <c r="BA18" s="205"/>
      <c r="BB18" s="11"/>
      <c r="BC18" s="205"/>
      <c r="BD18" s="11"/>
      <c r="BE18" s="205"/>
      <c r="BF18" s="11"/>
      <c r="BG18" s="205"/>
      <c r="BH18" s="11"/>
      <c r="BI18" s="205"/>
      <c r="BJ18" s="11"/>
      <c r="BK18" s="205"/>
      <c r="BL18" s="11"/>
      <c r="BM18" s="205"/>
      <c r="BN18" s="11"/>
      <c r="BO18" s="205"/>
      <c r="BP18" s="11"/>
      <c r="BQ18" s="205"/>
      <c r="BR18" s="11"/>
      <c r="BS18" s="205"/>
      <c r="BT18" s="11"/>
      <c r="BU18" s="205"/>
      <c r="BV18" s="11"/>
      <c r="BW18" s="205"/>
      <c r="BX18" s="11"/>
      <c r="BY18" s="205"/>
      <c r="BZ18" s="11"/>
      <c r="CA18" s="205"/>
      <c r="CB18" s="11"/>
      <c r="CC18" s="205"/>
      <c r="CD18" s="11"/>
      <c r="CE18" s="205"/>
      <c r="CF18" s="11"/>
      <c r="CG18" s="205"/>
      <c r="CH18" s="11"/>
      <c r="CI18" s="205"/>
      <c r="CJ18" s="11"/>
      <c r="CK18" s="205"/>
      <c r="CL18" s="11"/>
      <c r="CM18" s="205"/>
      <c r="CN18" s="11"/>
      <c r="CO18" s="205"/>
      <c r="CP18" s="11"/>
      <c r="CQ18" s="205"/>
    </row>
    <row r="19" spans="1:95" ht="50.25" customHeight="1" x14ac:dyDescent="0.25">
      <c r="A19" s="8" t="s">
        <v>176</v>
      </c>
      <c r="B19" s="9" t="s">
        <v>143</v>
      </c>
      <c r="C19" s="198" t="s">
        <v>161</v>
      </c>
      <c r="D19" s="8" t="s">
        <v>177</v>
      </c>
      <c r="E19" s="21">
        <f t="shared" si="0"/>
        <v>0</v>
      </c>
      <c r="F19" s="10"/>
      <c r="G19" s="11"/>
      <c r="H19" s="10"/>
      <c r="I19" s="11"/>
      <c r="J19" s="10"/>
      <c r="K19" s="11"/>
      <c r="L19" s="10"/>
      <c r="M19" s="11"/>
      <c r="N19" s="10"/>
      <c r="O19" s="11"/>
      <c r="P19" s="10"/>
      <c r="Q19" s="11"/>
      <c r="R19" s="10"/>
      <c r="S19" s="12"/>
      <c r="T19" s="10"/>
      <c r="U19" s="11"/>
      <c r="V19" s="10"/>
      <c r="W19" s="11"/>
      <c r="X19" s="10"/>
      <c r="Y19" s="12"/>
      <c r="Z19" s="211"/>
      <c r="AA19" s="205"/>
      <c r="AB19" s="206"/>
      <c r="AC19" s="205"/>
      <c r="AD19" s="11"/>
      <c r="AE19" s="205"/>
      <c r="AF19" s="11"/>
      <c r="AG19" s="205"/>
      <c r="AH19" s="11"/>
      <c r="AI19" s="205"/>
      <c r="AJ19" s="11"/>
      <c r="AK19" s="205"/>
      <c r="AL19" s="11"/>
      <c r="AM19" s="205"/>
      <c r="AN19" s="11"/>
      <c r="AO19" s="205"/>
      <c r="AP19" s="11"/>
      <c r="AQ19" s="205"/>
      <c r="AR19" s="11"/>
      <c r="AS19" s="205"/>
      <c r="AT19" s="11"/>
      <c r="AU19" s="205"/>
      <c r="AV19" s="11"/>
      <c r="AW19" s="205"/>
      <c r="AX19" s="11"/>
      <c r="AY19" s="205"/>
      <c r="AZ19" s="11"/>
      <c r="BA19" s="205"/>
      <c r="BB19" s="11"/>
      <c r="BC19" s="205"/>
      <c r="BD19" s="11"/>
      <c r="BE19" s="205"/>
      <c r="BF19" s="11"/>
      <c r="BG19" s="205"/>
      <c r="BH19" s="11"/>
      <c r="BI19" s="205"/>
      <c r="BJ19" s="11"/>
      <c r="BK19" s="205"/>
      <c r="BL19" s="11"/>
      <c r="BM19" s="205"/>
      <c r="BN19" s="11"/>
      <c r="BO19" s="205"/>
      <c r="BP19" s="11"/>
      <c r="BQ19" s="205"/>
      <c r="BR19" s="11"/>
      <c r="BS19" s="205"/>
      <c r="BT19" s="11"/>
      <c r="BU19" s="205"/>
      <c r="BV19" s="11"/>
      <c r="BW19" s="205"/>
      <c r="BX19" s="11"/>
      <c r="BY19" s="205"/>
      <c r="BZ19" s="11"/>
      <c r="CA19" s="205"/>
      <c r="CB19" s="11"/>
      <c r="CC19" s="205"/>
      <c r="CD19" s="11"/>
      <c r="CE19" s="205"/>
      <c r="CF19" s="11"/>
      <c r="CG19" s="205"/>
      <c r="CH19" s="11"/>
      <c r="CI19" s="205"/>
      <c r="CJ19" s="11"/>
      <c r="CK19" s="205"/>
      <c r="CL19" s="11"/>
      <c r="CM19" s="205"/>
      <c r="CN19" s="11"/>
      <c r="CO19" s="205"/>
      <c r="CP19" s="11"/>
      <c r="CQ19" s="205"/>
    </row>
    <row r="20" spans="1:95" ht="60" x14ac:dyDescent="0.25">
      <c r="A20" s="8" t="s">
        <v>178</v>
      </c>
      <c r="B20" s="9" t="s">
        <v>143</v>
      </c>
      <c r="C20" s="198" t="s">
        <v>144</v>
      </c>
      <c r="D20" s="8" t="s">
        <v>179</v>
      </c>
      <c r="E20" s="21">
        <f t="shared" si="0"/>
        <v>1</v>
      </c>
      <c r="F20" s="10"/>
      <c r="G20" s="11"/>
      <c r="H20" s="10"/>
      <c r="I20" s="11"/>
      <c r="J20" s="10"/>
      <c r="K20" s="11"/>
      <c r="L20" s="10"/>
      <c r="M20" s="12" t="s">
        <v>315</v>
      </c>
      <c r="N20" s="10"/>
      <c r="O20" s="11"/>
      <c r="P20" s="10"/>
      <c r="Q20" s="11"/>
      <c r="R20" s="10"/>
      <c r="S20" s="12"/>
      <c r="T20" s="10"/>
      <c r="U20" s="11"/>
      <c r="V20" s="10"/>
      <c r="W20" s="11"/>
      <c r="X20" s="10"/>
      <c r="Y20" s="12"/>
      <c r="Z20" s="211"/>
      <c r="AA20" s="205"/>
      <c r="AB20" s="206"/>
      <c r="AC20" s="205"/>
      <c r="AD20" s="11"/>
      <c r="AE20" s="205"/>
      <c r="AF20" s="11"/>
      <c r="AG20" s="205"/>
      <c r="AH20" s="11"/>
      <c r="AI20" s="205"/>
      <c r="AJ20" s="11"/>
      <c r="AK20" s="205"/>
      <c r="AL20" s="11"/>
      <c r="AM20" s="205"/>
      <c r="AN20" s="11"/>
      <c r="AO20" s="205"/>
      <c r="AP20" s="11"/>
      <c r="AQ20" s="205"/>
      <c r="AR20" s="11"/>
      <c r="AS20" s="205"/>
      <c r="AT20" s="11"/>
      <c r="AU20" s="205"/>
      <c r="AV20" s="11"/>
      <c r="AW20" s="205"/>
      <c r="AX20" s="11"/>
      <c r="AY20" s="205"/>
      <c r="AZ20" s="11"/>
      <c r="BA20" s="205"/>
      <c r="BB20" s="11"/>
      <c r="BC20" s="205"/>
      <c r="BD20" s="11"/>
      <c r="BE20" s="205"/>
      <c r="BF20" s="11"/>
      <c r="BG20" s="205"/>
      <c r="BH20" s="11"/>
      <c r="BI20" s="205"/>
      <c r="BJ20" s="11"/>
      <c r="BK20" s="205"/>
      <c r="BL20" s="11"/>
      <c r="BM20" s="205"/>
      <c r="BN20" s="11"/>
      <c r="BO20" s="205"/>
      <c r="BP20" s="11"/>
      <c r="BQ20" s="205"/>
      <c r="BR20" s="11"/>
      <c r="BS20" s="205"/>
      <c r="BT20" s="11"/>
      <c r="BU20" s="205"/>
      <c r="BV20" s="11"/>
      <c r="BW20" s="205"/>
      <c r="BX20" s="11"/>
      <c r="BY20" s="205"/>
      <c r="BZ20" s="11"/>
      <c r="CA20" s="205"/>
      <c r="CB20" s="11"/>
      <c r="CC20" s="205"/>
      <c r="CD20" s="11"/>
      <c r="CE20" s="205"/>
      <c r="CF20" s="11"/>
      <c r="CG20" s="205"/>
      <c r="CH20" s="11"/>
      <c r="CI20" s="205"/>
      <c r="CJ20" s="11"/>
      <c r="CK20" s="205"/>
      <c r="CL20" s="11"/>
      <c r="CM20" s="205"/>
      <c r="CN20" s="11"/>
      <c r="CO20" s="205"/>
      <c r="CP20" s="11"/>
      <c r="CQ20" s="205"/>
    </row>
    <row r="21" spans="1:95" ht="39" x14ac:dyDescent="0.25">
      <c r="A21" s="8" t="s">
        <v>180</v>
      </c>
      <c r="B21" s="9" t="s">
        <v>143</v>
      </c>
      <c r="C21" s="198" t="s">
        <v>161</v>
      </c>
      <c r="D21" s="198" t="s">
        <v>320</v>
      </c>
      <c r="E21" s="21">
        <f t="shared" si="0"/>
        <v>2</v>
      </c>
      <c r="F21" s="10"/>
      <c r="G21" s="11"/>
      <c r="H21" s="10"/>
      <c r="I21" s="11"/>
      <c r="J21" s="10"/>
      <c r="K21" s="11"/>
      <c r="L21" s="10"/>
      <c r="M21" s="11"/>
      <c r="N21" s="10"/>
      <c r="O21" s="11"/>
      <c r="P21" s="10"/>
      <c r="Q21" s="11"/>
      <c r="R21" s="10"/>
      <c r="S21" s="12"/>
      <c r="T21" s="10"/>
      <c r="U21" s="11"/>
      <c r="V21" s="13" t="s">
        <v>315</v>
      </c>
      <c r="W21" s="12" t="s">
        <v>315</v>
      </c>
      <c r="X21" s="10"/>
      <c r="Y21" s="12"/>
      <c r="Z21" s="211"/>
      <c r="AA21" s="205"/>
      <c r="AB21" s="206"/>
      <c r="AC21" s="205"/>
      <c r="AD21" s="11"/>
      <c r="AE21" s="205"/>
      <c r="AF21" s="11"/>
      <c r="AG21" s="205"/>
      <c r="AH21" s="11"/>
      <c r="AI21" s="205"/>
      <c r="AJ21" s="11"/>
      <c r="AK21" s="205"/>
      <c r="AL21" s="11"/>
      <c r="AM21" s="205"/>
      <c r="AN21" s="11"/>
      <c r="AO21" s="205"/>
      <c r="AP21" s="11"/>
      <c r="AQ21" s="205"/>
      <c r="AR21" s="11"/>
      <c r="AS21" s="205"/>
      <c r="AT21" s="11"/>
      <c r="AU21" s="205"/>
      <c r="AV21" s="11"/>
      <c r="AW21" s="205"/>
      <c r="AX21" s="11"/>
      <c r="AY21" s="205"/>
      <c r="AZ21" s="11"/>
      <c r="BA21" s="205"/>
      <c r="BB21" s="11"/>
      <c r="BC21" s="205"/>
      <c r="BD21" s="11"/>
      <c r="BE21" s="205"/>
      <c r="BF21" s="11"/>
      <c r="BG21" s="205"/>
      <c r="BH21" s="11"/>
      <c r="BI21" s="205"/>
      <c r="BJ21" s="11"/>
      <c r="BK21" s="205"/>
      <c r="BL21" s="11"/>
      <c r="BM21" s="205"/>
      <c r="BN21" s="11"/>
      <c r="BO21" s="205"/>
      <c r="BP21" s="11"/>
      <c r="BQ21" s="205"/>
      <c r="BR21" s="11"/>
      <c r="BS21" s="205"/>
      <c r="BT21" s="11"/>
      <c r="BU21" s="205"/>
      <c r="BV21" s="11"/>
      <c r="BW21" s="205"/>
      <c r="BX21" s="11"/>
      <c r="BY21" s="205"/>
      <c r="BZ21" s="11"/>
      <c r="CA21" s="205"/>
      <c r="CB21" s="11"/>
      <c r="CC21" s="205"/>
      <c r="CD21" s="11"/>
      <c r="CE21" s="205"/>
      <c r="CF21" s="11"/>
      <c r="CG21" s="205"/>
      <c r="CH21" s="11"/>
      <c r="CI21" s="205"/>
      <c r="CJ21" s="11"/>
      <c r="CK21" s="205"/>
      <c r="CL21" s="11"/>
      <c r="CM21" s="205"/>
      <c r="CN21" s="11"/>
      <c r="CO21" s="205"/>
      <c r="CP21" s="11"/>
      <c r="CQ21" s="205"/>
    </row>
    <row r="22" spans="1:95" ht="51.75" customHeight="1" x14ac:dyDescent="0.25">
      <c r="A22" s="8" t="s">
        <v>181</v>
      </c>
      <c r="B22" s="9" t="s">
        <v>143</v>
      </c>
      <c r="C22" s="198" t="s">
        <v>144</v>
      </c>
      <c r="D22" s="198" t="s">
        <v>182</v>
      </c>
      <c r="E22" s="21">
        <f t="shared" si="0"/>
        <v>1</v>
      </c>
      <c r="F22" s="10"/>
      <c r="G22" s="11"/>
      <c r="H22" s="10"/>
      <c r="I22" s="11"/>
      <c r="J22" s="10"/>
      <c r="K22" s="11"/>
      <c r="L22" s="10"/>
      <c r="M22" s="11"/>
      <c r="N22" s="10"/>
      <c r="O22" s="11"/>
      <c r="P22" s="10"/>
      <c r="Q22" s="11"/>
      <c r="R22" s="10"/>
      <c r="S22" s="12"/>
      <c r="T22" s="10"/>
      <c r="U22" s="12" t="s">
        <v>315</v>
      </c>
      <c r="V22" s="10"/>
      <c r="W22" s="11"/>
      <c r="X22" s="10"/>
      <c r="Y22" s="12"/>
      <c r="Z22" s="211"/>
      <c r="AA22" s="205"/>
      <c r="AB22" s="206"/>
      <c r="AC22" s="205"/>
      <c r="AD22" s="11"/>
      <c r="AE22" s="205"/>
      <c r="AF22" s="11"/>
      <c r="AG22" s="205"/>
      <c r="AH22" s="11"/>
      <c r="AI22" s="205"/>
      <c r="AJ22" s="11"/>
      <c r="AK22" s="205"/>
      <c r="AL22" s="11"/>
      <c r="AM22" s="205"/>
      <c r="AN22" s="11"/>
      <c r="AO22" s="205"/>
      <c r="AP22" s="11"/>
      <c r="AQ22" s="205"/>
      <c r="AR22" s="11"/>
      <c r="AS22" s="205"/>
      <c r="AT22" s="11"/>
      <c r="AU22" s="205"/>
      <c r="AV22" s="11"/>
      <c r="AW22" s="205"/>
      <c r="AX22" s="11"/>
      <c r="AY22" s="205"/>
      <c r="AZ22" s="11"/>
      <c r="BA22" s="205"/>
      <c r="BB22" s="11"/>
      <c r="BC22" s="205"/>
      <c r="BD22" s="11"/>
      <c r="BE22" s="205"/>
      <c r="BF22" s="11"/>
      <c r="BG22" s="205"/>
      <c r="BH22" s="11"/>
      <c r="BI22" s="205"/>
      <c r="BJ22" s="11"/>
      <c r="BK22" s="205"/>
      <c r="BL22" s="11"/>
      <c r="BM22" s="205"/>
      <c r="BN22" s="11"/>
      <c r="BO22" s="205"/>
      <c r="BP22" s="11"/>
      <c r="BQ22" s="205"/>
      <c r="BR22" s="11"/>
      <c r="BS22" s="205"/>
      <c r="BT22" s="11"/>
      <c r="BU22" s="205"/>
      <c r="BV22" s="11"/>
      <c r="BW22" s="205"/>
      <c r="BX22" s="11"/>
      <c r="BY22" s="205"/>
      <c r="BZ22" s="11"/>
      <c r="CA22" s="205"/>
      <c r="CB22" s="11"/>
      <c r="CC22" s="205"/>
      <c r="CD22" s="11"/>
      <c r="CE22" s="205"/>
      <c r="CF22" s="11"/>
      <c r="CG22" s="205"/>
      <c r="CH22" s="11"/>
      <c r="CI22" s="205"/>
      <c r="CJ22" s="11"/>
      <c r="CK22" s="205"/>
      <c r="CL22" s="11"/>
      <c r="CM22" s="205"/>
      <c r="CN22" s="11"/>
      <c r="CO22" s="205"/>
      <c r="CP22" s="11"/>
      <c r="CQ22" s="205"/>
    </row>
    <row r="23" spans="1:95" ht="35.25" x14ac:dyDescent="0.25">
      <c r="A23" s="8" t="s">
        <v>183</v>
      </c>
      <c r="B23" s="9" t="s">
        <v>143</v>
      </c>
      <c r="C23" s="198" t="s">
        <v>144</v>
      </c>
      <c r="D23" s="198" t="s">
        <v>184</v>
      </c>
      <c r="E23" s="21">
        <f t="shared" si="0"/>
        <v>1</v>
      </c>
      <c r="F23" s="10"/>
      <c r="G23" s="11"/>
      <c r="H23" s="10"/>
      <c r="I23" s="11"/>
      <c r="J23" s="10"/>
      <c r="K23" s="11"/>
      <c r="L23" s="10"/>
      <c r="M23" s="11"/>
      <c r="N23" s="10"/>
      <c r="O23" s="12" t="s">
        <v>315</v>
      </c>
      <c r="P23" s="10"/>
      <c r="Q23" s="11"/>
      <c r="R23" s="10"/>
      <c r="S23" s="12"/>
      <c r="T23" s="10"/>
      <c r="U23" s="11"/>
      <c r="V23" s="10"/>
      <c r="W23" s="11"/>
      <c r="X23" s="10"/>
      <c r="Y23" s="12"/>
      <c r="Z23" s="211"/>
      <c r="AA23" s="205"/>
      <c r="AB23" s="206"/>
      <c r="AC23" s="205"/>
      <c r="AD23" s="11"/>
      <c r="AE23" s="205"/>
      <c r="AF23" s="11"/>
      <c r="AG23" s="205"/>
      <c r="AH23" s="11"/>
      <c r="AI23" s="205"/>
      <c r="AJ23" s="11"/>
      <c r="AK23" s="205"/>
      <c r="AL23" s="11"/>
      <c r="AM23" s="205"/>
      <c r="AN23" s="11"/>
      <c r="AO23" s="205"/>
      <c r="AP23" s="11"/>
      <c r="AQ23" s="205"/>
      <c r="AR23" s="11"/>
      <c r="AS23" s="205"/>
      <c r="AT23" s="11"/>
      <c r="AU23" s="205"/>
      <c r="AV23" s="11"/>
      <c r="AW23" s="205"/>
      <c r="AX23" s="11"/>
      <c r="AY23" s="205"/>
      <c r="AZ23" s="11"/>
      <c r="BA23" s="205"/>
      <c r="BB23" s="11"/>
      <c r="BC23" s="205"/>
      <c r="BD23" s="11"/>
      <c r="BE23" s="205"/>
      <c r="BF23" s="11"/>
      <c r="BG23" s="205"/>
      <c r="BH23" s="11"/>
      <c r="BI23" s="205"/>
      <c r="BJ23" s="11"/>
      <c r="BK23" s="205"/>
      <c r="BL23" s="11"/>
      <c r="BM23" s="205"/>
      <c r="BN23" s="11"/>
      <c r="BO23" s="205"/>
      <c r="BP23" s="11"/>
      <c r="BQ23" s="205"/>
      <c r="BR23" s="11"/>
      <c r="BS23" s="205"/>
      <c r="BT23" s="11"/>
      <c r="BU23" s="205"/>
      <c r="BV23" s="11"/>
      <c r="BW23" s="205"/>
      <c r="BX23" s="11"/>
      <c r="BY23" s="205"/>
      <c r="BZ23" s="11"/>
      <c r="CA23" s="205"/>
      <c r="CB23" s="11"/>
      <c r="CC23" s="205"/>
      <c r="CD23" s="11"/>
      <c r="CE23" s="205"/>
      <c r="CF23" s="11"/>
      <c r="CG23" s="205"/>
      <c r="CH23" s="11"/>
      <c r="CI23" s="205"/>
      <c r="CJ23" s="11"/>
      <c r="CK23" s="205"/>
      <c r="CL23" s="11"/>
      <c r="CM23" s="205"/>
      <c r="CN23" s="11"/>
      <c r="CO23" s="205"/>
      <c r="CP23" s="11"/>
      <c r="CQ23" s="205"/>
    </row>
    <row r="24" spans="1:95" ht="45" x14ac:dyDescent="0.25">
      <c r="A24" s="8" t="s">
        <v>185</v>
      </c>
      <c r="B24" s="9" t="s">
        <v>143</v>
      </c>
      <c r="C24" s="198" t="s">
        <v>144</v>
      </c>
      <c r="D24" s="8" t="s">
        <v>186</v>
      </c>
      <c r="E24" s="21">
        <f t="shared" si="0"/>
        <v>0</v>
      </c>
      <c r="F24" s="10"/>
      <c r="G24" s="11"/>
      <c r="H24" s="10"/>
      <c r="I24" s="11"/>
      <c r="J24" s="10"/>
      <c r="K24" s="11"/>
      <c r="L24" s="10"/>
      <c r="M24" s="11"/>
      <c r="N24" s="10"/>
      <c r="O24" s="11"/>
      <c r="P24" s="10"/>
      <c r="Q24" s="11"/>
      <c r="R24" s="10"/>
      <c r="S24" s="12"/>
      <c r="T24" s="10"/>
      <c r="U24" s="11"/>
      <c r="V24" s="10"/>
      <c r="W24" s="11"/>
      <c r="X24" s="10"/>
      <c r="Y24" s="12"/>
      <c r="Z24" s="211"/>
      <c r="AA24" s="205"/>
      <c r="AB24" s="206"/>
      <c r="AC24" s="205"/>
      <c r="AD24" s="11"/>
      <c r="AE24" s="205"/>
      <c r="AF24" s="11"/>
      <c r="AG24" s="205"/>
      <c r="AH24" s="11"/>
      <c r="AI24" s="205"/>
      <c r="AJ24" s="11"/>
      <c r="AK24" s="205"/>
      <c r="AL24" s="11"/>
      <c r="AM24" s="205"/>
      <c r="AN24" s="11"/>
      <c r="AO24" s="205"/>
      <c r="AP24" s="11"/>
      <c r="AQ24" s="205"/>
      <c r="AR24" s="11"/>
      <c r="AS24" s="205"/>
      <c r="AT24" s="11"/>
      <c r="AU24" s="205"/>
      <c r="AV24" s="11"/>
      <c r="AW24" s="205"/>
      <c r="AX24" s="11"/>
      <c r="AY24" s="205"/>
      <c r="AZ24" s="11"/>
      <c r="BA24" s="205"/>
      <c r="BB24" s="11"/>
      <c r="BC24" s="205"/>
      <c r="BD24" s="11"/>
      <c r="BE24" s="205"/>
      <c r="BF24" s="11"/>
      <c r="BG24" s="205"/>
      <c r="BH24" s="11"/>
      <c r="BI24" s="205"/>
      <c r="BJ24" s="11"/>
      <c r="BK24" s="205"/>
      <c r="BL24" s="11"/>
      <c r="BM24" s="205"/>
      <c r="BN24" s="11"/>
      <c r="BO24" s="205"/>
      <c r="BP24" s="11"/>
      <c r="BQ24" s="205"/>
      <c r="BR24" s="11"/>
      <c r="BS24" s="205"/>
      <c r="BT24" s="11"/>
      <c r="BU24" s="205"/>
      <c r="BV24" s="11"/>
      <c r="BW24" s="205"/>
      <c r="BX24" s="11"/>
      <c r="BY24" s="205"/>
      <c r="BZ24" s="11"/>
      <c r="CA24" s="205"/>
      <c r="CB24" s="11"/>
      <c r="CC24" s="205"/>
      <c r="CD24" s="11"/>
      <c r="CE24" s="205"/>
      <c r="CF24" s="11"/>
      <c r="CG24" s="205"/>
      <c r="CH24" s="11"/>
      <c r="CI24" s="205"/>
      <c r="CJ24" s="11"/>
      <c r="CK24" s="205"/>
      <c r="CL24" s="11"/>
      <c r="CM24" s="205"/>
      <c r="CN24" s="11"/>
      <c r="CO24" s="205"/>
      <c r="CP24" s="11"/>
      <c r="CQ24" s="205"/>
    </row>
    <row r="25" spans="1:95" ht="35.25" x14ac:dyDescent="0.25">
      <c r="A25" s="8" t="s">
        <v>187</v>
      </c>
      <c r="B25" s="9" t="s">
        <v>143</v>
      </c>
      <c r="C25" s="198" t="s">
        <v>144</v>
      </c>
      <c r="D25" s="8" t="s">
        <v>188</v>
      </c>
      <c r="E25" s="21">
        <f t="shared" si="0"/>
        <v>0</v>
      </c>
      <c r="F25" s="10"/>
      <c r="G25" s="11"/>
      <c r="H25" s="10"/>
      <c r="I25" s="11"/>
      <c r="J25" s="10"/>
      <c r="K25" s="11"/>
      <c r="L25" s="10"/>
      <c r="M25" s="11"/>
      <c r="N25" s="10"/>
      <c r="O25" s="11"/>
      <c r="P25" s="10"/>
      <c r="Q25" s="11"/>
      <c r="R25" s="10"/>
      <c r="S25" s="12"/>
      <c r="T25" s="10"/>
      <c r="U25" s="11"/>
      <c r="V25" s="10"/>
      <c r="W25" s="11"/>
      <c r="X25" s="10"/>
      <c r="Y25" s="12"/>
      <c r="Z25" s="211"/>
      <c r="AA25" s="205"/>
      <c r="AB25" s="206"/>
      <c r="AC25" s="205"/>
      <c r="AD25" s="11"/>
      <c r="AE25" s="205"/>
      <c r="AF25" s="11"/>
      <c r="AG25" s="205"/>
      <c r="AH25" s="11"/>
      <c r="AI25" s="205"/>
      <c r="AJ25" s="11"/>
      <c r="AK25" s="205"/>
      <c r="AL25" s="11"/>
      <c r="AM25" s="205"/>
      <c r="AN25" s="11"/>
      <c r="AO25" s="205"/>
      <c r="AP25" s="11"/>
      <c r="AQ25" s="205"/>
      <c r="AR25" s="11"/>
      <c r="AS25" s="205"/>
      <c r="AT25" s="11"/>
      <c r="AU25" s="205"/>
      <c r="AV25" s="11"/>
      <c r="AW25" s="205"/>
      <c r="AX25" s="11"/>
      <c r="AY25" s="205"/>
      <c r="AZ25" s="11"/>
      <c r="BA25" s="205"/>
      <c r="BB25" s="11"/>
      <c r="BC25" s="205"/>
      <c r="BD25" s="11"/>
      <c r="BE25" s="205"/>
      <c r="BF25" s="11"/>
      <c r="BG25" s="205"/>
      <c r="BH25" s="11"/>
      <c r="BI25" s="205"/>
      <c r="BJ25" s="11"/>
      <c r="BK25" s="205"/>
      <c r="BL25" s="11"/>
      <c r="BM25" s="205"/>
      <c r="BN25" s="11"/>
      <c r="BO25" s="205"/>
      <c r="BP25" s="11"/>
      <c r="BQ25" s="205"/>
      <c r="BR25" s="11"/>
      <c r="BS25" s="205"/>
      <c r="BT25" s="11"/>
      <c r="BU25" s="205"/>
      <c r="BV25" s="11"/>
      <c r="BW25" s="205"/>
      <c r="BX25" s="11"/>
      <c r="BY25" s="205"/>
      <c r="BZ25" s="11"/>
      <c r="CA25" s="205"/>
      <c r="CB25" s="11"/>
      <c r="CC25" s="205"/>
      <c r="CD25" s="11"/>
      <c r="CE25" s="205"/>
      <c r="CF25" s="11"/>
      <c r="CG25" s="205"/>
      <c r="CH25" s="11"/>
      <c r="CI25" s="205"/>
      <c r="CJ25" s="11"/>
      <c r="CK25" s="205"/>
      <c r="CL25" s="11"/>
      <c r="CM25" s="205"/>
      <c r="CN25" s="11"/>
      <c r="CO25" s="205"/>
      <c r="CP25" s="11"/>
      <c r="CQ25" s="205"/>
    </row>
    <row r="26" spans="1:95" ht="77.25" customHeight="1" x14ac:dyDescent="0.25">
      <c r="A26" s="8" t="s">
        <v>189</v>
      </c>
      <c r="B26" s="9" t="s">
        <v>143</v>
      </c>
      <c r="C26" s="198" t="s">
        <v>144</v>
      </c>
      <c r="D26" s="8" t="s">
        <v>190</v>
      </c>
      <c r="E26" s="21">
        <f t="shared" si="0"/>
        <v>1</v>
      </c>
      <c r="F26" s="10"/>
      <c r="G26" s="11"/>
      <c r="H26" s="10"/>
      <c r="I26" s="11"/>
      <c r="J26" s="10"/>
      <c r="K26" s="11"/>
      <c r="L26" s="10"/>
      <c r="M26" s="11"/>
      <c r="N26" s="10"/>
      <c r="O26" s="11"/>
      <c r="P26" s="10"/>
      <c r="Q26" s="11"/>
      <c r="R26" s="10"/>
      <c r="S26" s="12"/>
      <c r="T26" s="10"/>
      <c r="U26" s="12" t="s">
        <v>315</v>
      </c>
      <c r="V26" s="10"/>
      <c r="W26" s="11"/>
      <c r="X26" s="10"/>
      <c r="Y26" s="12"/>
      <c r="Z26" s="211"/>
      <c r="AA26" s="205"/>
      <c r="AB26" s="206"/>
      <c r="AC26" s="205"/>
      <c r="AD26" s="11"/>
      <c r="AE26" s="205"/>
      <c r="AF26" s="11"/>
      <c r="AG26" s="205"/>
      <c r="AH26" s="11"/>
      <c r="AI26" s="205"/>
      <c r="AJ26" s="11"/>
      <c r="AK26" s="205"/>
      <c r="AL26" s="11"/>
      <c r="AM26" s="205"/>
      <c r="AN26" s="11"/>
      <c r="AO26" s="205"/>
      <c r="AP26" s="11"/>
      <c r="AQ26" s="205"/>
      <c r="AR26" s="11"/>
      <c r="AS26" s="205"/>
      <c r="AT26" s="11"/>
      <c r="AU26" s="205"/>
      <c r="AV26" s="11"/>
      <c r="AW26" s="205"/>
      <c r="AX26" s="11"/>
      <c r="AY26" s="205"/>
      <c r="AZ26" s="11"/>
      <c r="BA26" s="205"/>
      <c r="BB26" s="11"/>
      <c r="BC26" s="205"/>
      <c r="BD26" s="11"/>
      <c r="BE26" s="205"/>
      <c r="BF26" s="11"/>
      <c r="BG26" s="205"/>
      <c r="BH26" s="11"/>
      <c r="BI26" s="205"/>
      <c r="BJ26" s="11"/>
      <c r="BK26" s="205"/>
      <c r="BL26" s="11"/>
      <c r="BM26" s="205"/>
      <c r="BN26" s="11"/>
      <c r="BO26" s="205"/>
      <c r="BP26" s="11"/>
      <c r="BQ26" s="205"/>
      <c r="BR26" s="11"/>
      <c r="BS26" s="205"/>
      <c r="BT26" s="11"/>
      <c r="BU26" s="205"/>
      <c r="BV26" s="11"/>
      <c r="BW26" s="205"/>
      <c r="BX26" s="11"/>
      <c r="BY26" s="205"/>
      <c r="BZ26" s="11"/>
      <c r="CA26" s="205"/>
      <c r="CB26" s="11"/>
      <c r="CC26" s="205"/>
      <c r="CD26" s="11"/>
      <c r="CE26" s="205"/>
      <c r="CF26" s="11"/>
      <c r="CG26" s="205"/>
      <c r="CH26" s="11"/>
      <c r="CI26" s="205"/>
      <c r="CJ26" s="11"/>
      <c r="CK26" s="205"/>
      <c r="CL26" s="11"/>
      <c r="CM26" s="205"/>
      <c r="CN26" s="11"/>
      <c r="CO26" s="205"/>
      <c r="CP26" s="11"/>
      <c r="CQ26" s="205"/>
    </row>
    <row r="27" spans="1:95" ht="35.25" x14ac:dyDescent="0.25">
      <c r="A27" s="8"/>
      <c r="B27" s="198"/>
      <c r="C27" s="198"/>
      <c r="D27" s="198"/>
      <c r="E27" s="21"/>
      <c r="F27" s="10"/>
      <c r="G27" s="11"/>
      <c r="H27" s="10"/>
      <c r="I27" s="11"/>
      <c r="J27" s="10"/>
      <c r="K27" s="11"/>
      <c r="L27" s="10"/>
      <c r="M27" s="11"/>
      <c r="N27" s="10"/>
      <c r="O27" s="11"/>
      <c r="P27" s="10"/>
      <c r="Q27" s="11"/>
      <c r="R27" s="10"/>
      <c r="S27" s="12"/>
      <c r="T27" s="10"/>
      <c r="U27" s="11"/>
      <c r="V27" s="10"/>
      <c r="W27" s="11"/>
      <c r="X27" s="10"/>
      <c r="Y27" s="12"/>
      <c r="Z27" s="211"/>
      <c r="AA27" s="205"/>
      <c r="AB27" s="206"/>
      <c r="AC27" s="205"/>
      <c r="AD27" s="11"/>
      <c r="AE27" s="205"/>
      <c r="AF27" s="11"/>
      <c r="AG27" s="205"/>
      <c r="AH27" s="11"/>
      <c r="AI27" s="205"/>
      <c r="AJ27" s="11"/>
      <c r="AK27" s="205"/>
      <c r="AL27" s="11"/>
      <c r="AM27" s="205"/>
      <c r="AN27" s="11"/>
      <c r="AO27" s="205"/>
      <c r="AP27" s="11"/>
      <c r="AQ27" s="205"/>
      <c r="AR27" s="11"/>
      <c r="AS27" s="205"/>
      <c r="AT27" s="11"/>
      <c r="AU27" s="205"/>
      <c r="AV27" s="11"/>
      <c r="AW27" s="205"/>
      <c r="AX27" s="11"/>
      <c r="AY27" s="205"/>
      <c r="AZ27" s="11"/>
      <c r="BA27" s="205"/>
      <c r="BB27" s="11"/>
      <c r="BC27" s="205"/>
      <c r="BD27" s="11"/>
      <c r="BE27" s="205"/>
      <c r="BF27" s="11"/>
      <c r="BG27" s="205"/>
      <c r="BH27" s="11"/>
      <c r="BI27" s="205"/>
      <c r="BJ27" s="11"/>
      <c r="BK27" s="205"/>
      <c r="BL27" s="11"/>
      <c r="BM27" s="205"/>
      <c r="BN27" s="11"/>
      <c r="BO27" s="205"/>
      <c r="BP27" s="11"/>
      <c r="BQ27" s="205"/>
      <c r="BR27" s="11"/>
      <c r="BS27" s="205"/>
      <c r="BT27" s="11"/>
      <c r="BU27" s="205"/>
      <c r="BV27" s="11"/>
      <c r="BW27" s="205"/>
      <c r="BX27" s="11"/>
      <c r="BY27" s="205"/>
      <c r="BZ27" s="11"/>
      <c r="CA27" s="205"/>
      <c r="CB27" s="11"/>
      <c r="CC27" s="205"/>
      <c r="CD27" s="11"/>
      <c r="CE27" s="205"/>
      <c r="CF27" s="11"/>
      <c r="CG27" s="205"/>
      <c r="CH27" s="11"/>
      <c r="CI27" s="205"/>
      <c r="CJ27" s="11"/>
      <c r="CK27" s="205"/>
      <c r="CL27" s="11"/>
      <c r="CM27" s="205"/>
      <c r="CN27" s="11"/>
      <c r="CO27" s="205"/>
      <c r="CP27" s="11"/>
      <c r="CQ27" s="205"/>
    </row>
    <row r="28" spans="1:95" ht="45" x14ac:dyDescent="0.25">
      <c r="A28" s="8" t="s">
        <v>191</v>
      </c>
      <c r="B28" s="14" t="s">
        <v>143</v>
      </c>
      <c r="C28" s="198" t="s">
        <v>511</v>
      </c>
      <c r="D28" s="8" t="s">
        <v>192</v>
      </c>
      <c r="E28" s="21">
        <f t="shared" si="0"/>
        <v>0</v>
      </c>
      <c r="F28" s="10"/>
      <c r="G28" s="11"/>
      <c r="H28" s="10"/>
      <c r="I28" s="11"/>
      <c r="J28" s="10"/>
      <c r="K28" s="11"/>
      <c r="L28" s="10"/>
      <c r="M28" s="11"/>
      <c r="N28" s="10"/>
      <c r="O28" s="11"/>
      <c r="P28" s="10"/>
      <c r="Q28" s="11"/>
      <c r="R28" s="10"/>
      <c r="S28" s="12"/>
      <c r="T28" s="10"/>
      <c r="U28" s="11"/>
      <c r="V28" s="10"/>
      <c r="W28" s="11"/>
      <c r="X28" s="10"/>
      <c r="Y28" s="12"/>
      <c r="Z28" s="211"/>
      <c r="AA28" s="205"/>
      <c r="AB28" s="206"/>
      <c r="AC28" s="205"/>
      <c r="AD28" s="11"/>
      <c r="AE28" s="205"/>
      <c r="AF28" s="11"/>
      <c r="AG28" s="205"/>
      <c r="AH28" s="11"/>
      <c r="AI28" s="205"/>
      <c r="AJ28" s="11"/>
      <c r="AK28" s="205"/>
      <c r="AL28" s="11"/>
      <c r="AM28" s="205"/>
      <c r="AN28" s="11"/>
      <c r="AO28" s="205"/>
      <c r="AP28" s="11"/>
      <c r="AQ28" s="205"/>
      <c r="AR28" s="11"/>
      <c r="AS28" s="205"/>
      <c r="AT28" s="11"/>
      <c r="AU28" s="205"/>
      <c r="AV28" s="11"/>
      <c r="AW28" s="205"/>
      <c r="AX28" s="11"/>
      <c r="AY28" s="205"/>
      <c r="AZ28" s="11"/>
      <c r="BA28" s="205"/>
      <c r="BB28" s="11"/>
      <c r="BC28" s="205"/>
      <c r="BD28" s="11"/>
      <c r="BE28" s="205"/>
      <c r="BF28" s="11"/>
      <c r="BG28" s="205"/>
      <c r="BH28" s="11"/>
      <c r="BI28" s="205"/>
      <c r="BJ28" s="11"/>
      <c r="BK28" s="205"/>
      <c r="BL28" s="11"/>
      <c r="BM28" s="205"/>
      <c r="BN28" s="11"/>
      <c r="BO28" s="205"/>
      <c r="BP28" s="11"/>
      <c r="BQ28" s="205"/>
      <c r="BR28" s="11"/>
      <c r="BS28" s="205"/>
      <c r="BT28" s="11"/>
      <c r="BU28" s="205"/>
      <c r="BV28" s="11"/>
      <c r="BW28" s="205"/>
      <c r="BX28" s="11"/>
      <c r="BY28" s="205"/>
      <c r="BZ28" s="11"/>
      <c r="CA28" s="205"/>
      <c r="CB28" s="11"/>
      <c r="CC28" s="205"/>
      <c r="CD28" s="11"/>
      <c r="CE28" s="205"/>
      <c r="CF28" s="11"/>
      <c r="CG28" s="205"/>
      <c r="CH28" s="11"/>
      <c r="CI28" s="205"/>
      <c r="CJ28" s="11"/>
      <c r="CK28" s="205"/>
      <c r="CL28" s="11"/>
      <c r="CM28" s="205"/>
      <c r="CN28" s="11"/>
      <c r="CO28" s="205"/>
      <c r="CP28" s="11"/>
      <c r="CQ28" s="205"/>
    </row>
    <row r="29" spans="1:95" ht="45" x14ac:dyDescent="0.25">
      <c r="A29" s="8" t="s">
        <v>193</v>
      </c>
      <c r="B29" s="14" t="s">
        <v>143</v>
      </c>
      <c r="C29" s="198" t="s">
        <v>511</v>
      </c>
      <c r="D29" s="8" t="s">
        <v>194</v>
      </c>
      <c r="E29" s="21">
        <f t="shared" si="0"/>
        <v>0</v>
      </c>
      <c r="F29" s="10"/>
      <c r="G29" s="11"/>
      <c r="H29" s="10"/>
      <c r="I29" s="11"/>
      <c r="J29" s="10"/>
      <c r="K29" s="11"/>
      <c r="L29" s="10"/>
      <c r="M29" s="11"/>
      <c r="N29" s="10"/>
      <c r="O29" s="11"/>
      <c r="P29" s="10"/>
      <c r="Q29" s="11"/>
      <c r="R29" s="10"/>
      <c r="S29" s="12"/>
      <c r="T29" s="10"/>
      <c r="U29" s="11"/>
      <c r="V29" s="10"/>
      <c r="W29" s="11"/>
      <c r="X29" s="10"/>
      <c r="Y29" s="12"/>
      <c r="Z29" s="211"/>
      <c r="AA29" s="205"/>
      <c r="AB29" s="206"/>
      <c r="AC29" s="205"/>
      <c r="AD29" s="11"/>
      <c r="AE29" s="205"/>
      <c r="AF29" s="11"/>
      <c r="AG29" s="205"/>
      <c r="AH29" s="11"/>
      <c r="AI29" s="205"/>
      <c r="AJ29" s="11"/>
      <c r="AK29" s="205"/>
      <c r="AL29" s="11"/>
      <c r="AM29" s="205"/>
      <c r="AN29" s="11"/>
      <c r="AO29" s="205"/>
      <c r="AP29" s="11"/>
      <c r="AQ29" s="205"/>
      <c r="AR29" s="11"/>
      <c r="AS29" s="205"/>
      <c r="AT29" s="11"/>
      <c r="AU29" s="205"/>
      <c r="AV29" s="11"/>
      <c r="AW29" s="205"/>
      <c r="AX29" s="11"/>
      <c r="AY29" s="205"/>
      <c r="AZ29" s="11"/>
      <c r="BA29" s="205"/>
      <c r="BB29" s="11"/>
      <c r="BC29" s="205"/>
      <c r="BD29" s="11"/>
      <c r="BE29" s="205"/>
      <c r="BF29" s="11"/>
      <c r="BG29" s="205"/>
      <c r="BH29" s="11"/>
      <c r="BI29" s="205"/>
      <c r="BJ29" s="11"/>
      <c r="BK29" s="205"/>
      <c r="BL29" s="11"/>
      <c r="BM29" s="205"/>
      <c r="BN29" s="11"/>
      <c r="BO29" s="205"/>
      <c r="BP29" s="11"/>
      <c r="BQ29" s="205"/>
      <c r="BR29" s="11"/>
      <c r="BS29" s="205"/>
      <c r="BT29" s="11"/>
      <c r="BU29" s="205"/>
      <c r="BV29" s="11"/>
      <c r="BW29" s="205"/>
      <c r="BX29" s="11"/>
      <c r="BY29" s="205"/>
      <c r="BZ29" s="11"/>
      <c r="CA29" s="205"/>
      <c r="CB29" s="11"/>
      <c r="CC29" s="205"/>
      <c r="CD29" s="11"/>
      <c r="CE29" s="205"/>
      <c r="CF29" s="11"/>
      <c r="CG29" s="205"/>
      <c r="CH29" s="11"/>
      <c r="CI29" s="205"/>
      <c r="CJ29" s="11"/>
      <c r="CK29" s="205"/>
      <c r="CL29" s="11"/>
      <c r="CM29" s="205"/>
      <c r="CN29" s="11"/>
      <c r="CO29" s="205"/>
      <c r="CP29" s="11"/>
      <c r="CQ29" s="205"/>
    </row>
    <row r="30" spans="1:95" ht="35.25" x14ac:dyDescent="0.25">
      <c r="A30" s="8" t="s">
        <v>195</v>
      </c>
      <c r="B30" s="14" t="s">
        <v>143</v>
      </c>
      <c r="C30" s="198" t="s">
        <v>511</v>
      </c>
      <c r="D30" s="198" t="s">
        <v>196</v>
      </c>
      <c r="E30" s="21">
        <f t="shared" si="0"/>
        <v>0</v>
      </c>
      <c r="F30" s="10"/>
      <c r="G30" s="11"/>
      <c r="H30" s="10"/>
      <c r="I30" s="11"/>
      <c r="J30" s="10"/>
      <c r="K30" s="11"/>
      <c r="L30" s="10"/>
      <c r="M30" s="11"/>
      <c r="N30" s="10"/>
      <c r="O30" s="11"/>
      <c r="P30" s="10"/>
      <c r="Q30" s="11"/>
      <c r="R30" s="10"/>
      <c r="S30" s="12"/>
      <c r="T30" s="10"/>
      <c r="U30" s="11"/>
      <c r="V30" s="10"/>
      <c r="W30" s="11"/>
      <c r="X30" s="10"/>
      <c r="Y30" s="12"/>
      <c r="Z30" s="211"/>
      <c r="AA30" s="205"/>
      <c r="AB30" s="206"/>
      <c r="AC30" s="205"/>
      <c r="AD30" s="11"/>
      <c r="AE30" s="205"/>
      <c r="AF30" s="11"/>
      <c r="AG30" s="205"/>
      <c r="AH30" s="11"/>
      <c r="AI30" s="205"/>
      <c r="AJ30" s="11"/>
      <c r="AK30" s="205"/>
      <c r="AL30" s="11"/>
      <c r="AM30" s="205"/>
      <c r="AN30" s="11"/>
      <c r="AO30" s="205"/>
      <c r="AP30" s="11"/>
      <c r="AQ30" s="205"/>
      <c r="AR30" s="11"/>
      <c r="AS30" s="205"/>
      <c r="AT30" s="11"/>
      <c r="AU30" s="205"/>
      <c r="AV30" s="11"/>
      <c r="AW30" s="205"/>
      <c r="AX30" s="11"/>
      <c r="AY30" s="205"/>
      <c r="AZ30" s="11"/>
      <c r="BA30" s="205"/>
      <c r="BB30" s="11"/>
      <c r="BC30" s="205"/>
      <c r="BD30" s="11"/>
      <c r="BE30" s="205"/>
      <c r="BF30" s="11"/>
      <c r="BG30" s="205"/>
      <c r="BH30" s="11"/>
      <c r="BI30" s="205"/>
      <c r="BJ30" s="11"/>
      <c r="BK30" s="205"/>
      <c r="BL30" s="11"/>
      <c r="BM30" s="205"/>
      <c r="BN30" s="11"/>
      <c r="BO30" s="205"/>
      <c r="BP30" s="11"/>
      <c r="BQ30" s="205"/>
      <c r="BR30" s="11"/>
      <c r="BS30" s="205"/>
      <c r="BT30" s="11"/>
      <c r="BU30" s="205"/>
      <c r="BV30" s="11"/>
      <c r="BW30" s="205"/>
      <c r="BX30" s="11"/>
      <c r="BY30" s="205"/>
      <c r="BZ30" s="11"/>
      <c r="CA30" s="205"/>
      <c r="CB30" s="11"/>
      <c r="CC30" s="205"/>
      <c r="CD30" s="11"/>
      <c r="CE30" s="205"/>
      <c r="CF30" s="11"/>
      <c r="CG30" s="205"/>
      <c r="CH30" s="11"/>
      <c r="CI30" s="205"/>
      <c r="CJ30" s="11"/>
      <c r="CK30" s="205"/>
      <c r="CL30" s="11"/>
      <c r="CM30" s="205"/>
      <c r="CN30" s="11"/>
      <c r="CO30" s="205"/>
      <c r="CP30" s="11"/>
      <c r="CQ30" s="205"/>
    </row>
    <row r="31" spans="1:95" ht="81.75" customHeight="1" x14ac:dyDescent="0.25">
      <c r="A31" s="8" t="s">
        <v>197</v>
      </c>
      <c r="B31" s="14" t="s">
        <v>143</v>
      </c>
      <c r="C31" s="198" t="s">
        <v>511</v>
      </c>
      <c r="D31" s="198" t="s">
        <v>198</v>
      </c>
      <c r="E31" s="21">
        <f t="shared" si="0"/>
        <v>1</v>
      </c>
      <c r="F31" s="10"/>
      <c r="G31" s="11"/>
      <c r="H31" s="10"/>
      <c r="I31" s="11"/>
      <c r="J31" s="10"/>
      <c r="K31" s="11"/>
      <c r="L31" s="10"/>
      <c r="M31" s="11"/>
      <c r="N31" s="10"/>
      <c r="O31" s="11"/>
      <c r="P31" s="10"/>
      <c r="Q31" s="11"/>
      <c r="R31" s="10"/>
      <c r="S31" s="12" t="s">
        <v>315</v>
      </c>
      <c r="T31" s="10"/>
      <c r="U31" s="11"/>
      <c r="V31" s="10"/>
      <c r="W31" s="11"/>
      <c r="X31" s="10"/>
      <c r="Y31" s="12"/>
      <c r="Z31" s="211"/>
      <c r="AA31" s="205"/>
      <c r="AB31" s="206"/>
      <c r="AC31" s="205"/>
      <c r="AD31" s="11"/>
      <c r="AE31" s="205"/>
      <c r="AF31" s="11"/>
      <c r="AG31" s="205"/>
      <c r="AH31" s="11"/>
      <c r="AI31" s="205"/>
      <c r="AJ31" s="11"/>
      <c r="AK31" s="205"/>
      <c r="AL31" s="11"/>
      <c r="AM31" s="205"/>
      <c r="AN31" s="11"/>
      <c r="AO31" s="205"/>
      <c r="AP31" s="11"/>
      <c r="AQ31" s="205"/>
      <c r="AR31" s="11"/>
      <c r="AS31" s="205"/>
      <c r="AT31" s="11"/>
      <c r="AU31" s="205"/>
      <c r="AV31" s="11"/>
      <c r="AW31" s="205"/>
      <c r="AX31" s="11"/>
      <c r="AY31" s="205"/>
      <c r="AZ31" s="11"/>
      <c r="BA31" s="205"/>
      <c r="BB31" s="11"/>
      <c r="BC31" s="205"/>
      <c r="BD31" s="11"/>
      <c r="BE31" s="205"/>
      <c r="BF31" s="11"/>
      <c r="BG31" s="205"/>
      <c r="BH31" s="11"/>
      <c r="BI31" s="205"/>
      <c r="BJ31" s="11"/>
      <c r="BK31" s="205"/>
      <c r="BL31" s="11"/>
      <c r="BM31" s="205"/>
      <c r="BN31" s="11"/>
      <c r="BO31" s="205"/>
      <c r="BP31" s="11"/>
      <c r="BQ31" s="205"/>
      <c r="BR31" s="11"/>
      <c r="BS31" s="205"/>
      <c r="BT31" s="11"/>
      <c r="BU31" s="205"/>
      <c r="BV31" s="11"/>
      <c r="BW31" s="205"/>
      <c r="BX31" s="11"/>
      <c r="BY31" s="205"/>
      <c r="BZ31" s="11"/>
      <c r="CA31" s="205"/>
      <c r="CB31" s="11"/>
      <c r="CC31" s="205"/>
      <c r="CD31" s="11"/>
      <c r="CE31" s="205"/>
      <c r="CF31" s="11"/>
      <c r="CG31" s="205"/>
      <c r="CH31" s="11"/>
      <c r="CI31" s="205"/>
      <c r="CJ31" s="11"/>
      <c r="CK31" s="205"/>
      <c r="CL31" s="11"/>
      <c r="CM31" s="205"/>
      <c r="CN31" s="11"/>
      <c r="CO31" s="205"/>
      <c r="CP31" s="11"/>
      <c r="CQ31" s="205"/>
    </row>
    <row r="32" spans="1:95" ht="35.25" x14ac:dyDescent="0.25">
      <c r="A32" s="8" t="s">
        <v>199</v>
      </c>
      <c r="B32" s="14" t="s">
        <v>143</v>
      </c>
      <c r="C32" s="198" t="s">
        <v>511</v>
      </c>
      <c r="D32" s="198" t="s">
        <v>200</v>
      </c>
      <c r="E32" s="21">
        <f t="shared" si="0"/>
        <v>0</v>
      </c>
      <c r="F32" s="10"/>
      <c r="G32" s="11"/>
      <c r="H32" s="10"/>
      <c r="I32" s="11"/>
      <c r="J32" s="10"/>
      <c r="K32" s="11"/>
      <c r="L32" s="10"/>
      <c r="M32" s="11"/>
      <c r="N32" s="10"/>
      <c r="O32" s="11"/>
      <c r="P32" s="10"/>
      <c r="Q32" s="11"/>
      <c r="R32" s="10"/>
      <c r="S32" s="12"/>
      <c r="T32" s="10"/>
      <c r="U32" s="11"/>
      <c r="V32" s="10"/>
      <c r="W32" s="11"/>
      <c r="X32" s="10"/>
      <c r="Y32" s="12"/>
      <c r="Z32" s="211"/>
      <c r="AA32" s="205"/>
      <c r="AB32" s="206"/>
      <c r="AC32" s="205"/>
      <c r="AD32" s="11"/>
      <c r="AE32" s="205"/>
      <c r="AF32" s="11"/>
      <c r="AG32" s="205"/>
      <c r="AH32" s="11"/>
      <c r="AI32" s="205"/>
      <c r="AJ32" s="11"/>
      <c r="AK32" s="205"/>
      <c r="AL32" s="11"/>
      <c r="AM32" s="205"/>
      <c r="AN32" s="11"/>
      <c r="AO32" s="205"/>
      <c r="AP32" s="11"/>
      <c r="AQ32" s="205"/>
      <c r="AR32" s="11"/>
      <c r="AS32" s="205"/>
      <c r="AT32" s="11"/>
      <c r="AU32" s="205"/>
      <c r="AV32" s="11"/>
      <c r="AW32" s="205"/>
      <c r="AX32" s="11"/>
      <c r="AY32" s="205"/>
      <c r="AZ32" s="11"/>
      <c r="BA32" s="205"/>
      <c r="BB32" s="11"/>
      <c r="BC32" s="205"/>
      <c r="BD32" s="11"/>
      <c r="BE32" s="205"/>
      <c r="BF32" s="11"/>
      <c r="BG32" s="205"/>
      <c r="BH32" s="11"/>
      <c r="BI32" s="205"/>
      <c r="BJ32" s="11"/>
      <c r="BK32" s="205"/>
      <c r="BL32" s="11"/>
      <c r="BM32" s="205"/>
      <c r="BN32" s="11"/>
      <c r="BO32" s="205"/>
      <c r="BP32" s="11"/>
      <c r="BQ32" s="205"/>
      <c r="BR32" s="11"/>
      <c r="BS32" s="205"/>
      <c r="BT32" s="11"/>
      <c r="BU32" s="205"/>
      <c r="BV32" s="11"/>
      <c r="BW32" s="205"/>
      <c r="BX32" s="11"/>
      <c r="BY32" s="205"/>
      <c r="BZ32" s="11"/>
      <c r="CA32" s="205"/>
      <c r="CB32" s="11"/>
      <c r="CC32" s="205"/>
      <c r="CD32" s="11"/>
      <c r="CE32" s="205"/>
      <c r="CF32" s="11"/>
      <c r="CG32" s="205"/>
      <c r="CH32" s="11"/>
      <c r="CI32" s="205"/>
      <c r="CJ32" s="11"/>
      <c r="CK32" s="205"/>
      <c r="CL32" s="11"/>
      <c r="CM32" s="205"/>
      <c r="CN32" s="11"/>
      <c r="CO32" s="205"/>
      <c r="CP32" s="11"/>
      <c r="CQ32" s="205"/>
    </row>
    <row r="33" spans="1:95" ht="35.25" x14ac:dyDescent="0.25">
      <c r="A33" s="8" t="s">
        <v>201</v>
      </c>
      <c r="B33" s="14" t="s">
        <v>143</v>
      </c>
      <c r="C33" s="198" t="s">
        <v>511</v>
      </c>
      <c r="D33" s="198" t="s">
        <v>202</v>
      </c>
      <c r="E33" s="21">
        <f t="shared" si="0"/>
        <v>0</v>
      </c>
      <c r="F33" s="10"/>
      <c r="G33" s="11"/>
      <c r="H33" s="10"/>
      <c r="I33" s="11"/>
      <c r="J33" s="10"/>
      <c r="K33" s="11"/>
      <c r="L33" s="10"/>
      <c r="M33" s="11"/>
      <c r="N33" s="10"/>
      <c r="O33" s="11"/>
      <c r="P33" s="10"/>
      <c r="Q33" s="11"/>
      <c r="R33" s="10"/>
      <c r="S33" s="12"/>
      <c r="T33" s="10"/>
      <c r="U33" s="11"/>
      <c r="V33" s="10"/>
      <c r="W33" s="11"/>
      <c r="X33" s="10"/>
      <c r="Y33" s="12"/>
      <c r="Z33" s="211"/>
      <c r="AA33" s="205"/>
      <c r="AB33" s="206"/>
      <c r="AC33" s="205"/>
      <c r="AD33" s="11"/>
      <c r="AE33" s="205"/>
      <c r="AF33" s="11"/>
      <c r="AG33" s="205"/>
      <c r="AH33" s="11"/>
      <c r="AI33" s="205"/>
      <c r="AJ33" s="11"/>
      <c r="AK33" s="205"/>
      <c r="AL33" s="11"/>
      <c r="AM33" s="205"/>
      <c r="AN33" s="11"/>
      <c r="AO33" s="205"/>
      <c r="AP33" s="11"/>
      <c r="AQ33" s="205"/>
      <c r="AR33" s="11"/>
      <c r="AS33" s="205"/>
      <c r="AT33" s="11"/>
      <c r="AU33" s="205"/>
      <c r="AV33" s="11"/>
      <c r="AW33" s="205"/>
      <c r="AX33" s="11"/>
      <c r="AY33" s="205"/>
      <c r="AZ33" s="11"/>
      <c r="BA33" s="205"/>
      <c r="BB33" s="11"/>
      <c r="BC33" s="205"/>
      <c r="BD33" s="11"/>
      <c r="BE33" s="205"/>
      <c r="BF33" s="11"/>
      <c r="BG33" s="205"/>
      <c r="BH33" s="11"/>
      <c r="BI33" s="205"/>
      <c r="BJ33" s="11"/>
      <c r="BK33" s="205"/>
      <c r="BL33" s="11"/>
      <c r="BM33" s="205"/>
      <c r="BN33" s="11"/>
      <c r="BO33" s="205"/>
      <c r="BP33" s="11"/>
      <c r="BQ33" s="205"/>
      <c r="BR33" s="11"/>
      <c r="BS33" s="205"/>
      <c r="BT33" s="11"/>
      <c r="BU33" s="205"/>
      <c r="BV33" s="11"/>
      <c r="BW33" s="205"/>
      <c r="BX33" s="11"/>
      <c r="BY33" s="205"/>
      <c r="BZ33" s="11"/>
      <c r="CA33" s="205"/>
      <c r="CB33" s="11"/>
      <c r="CC33" s="205"/>
      <c r="CD33" s="11"/>
      <c r="CE33" s="205"/>
      <c r="CF33" s="11"/>
      <c r="CG33" s="205"/>
      <c r="CH33" s="11"/>
      <c r="CI33" s="205"/>
      <c r="CJ33" s="11"/>
      <c r="CK33" s="205"/>
      <c r="CL33" s="11"/>
      <c r="CM33" s="205"/>
      <c r="CN33" s="11"/>
      <c r="CO33" s="205"/>
      <c r="CP33" s="11"/>
      <c r="CQ33" s="205"/>
    </row>
    <row r="34" spans="1:95" ht="35.25" x14ac:dyDescent="0.25">
      <c r="A34" s="8" t="s">
        <v>203</v>
      </c>
      <c r="B34" s="14" t="s">
        <v>143</v>
      </c>
      <c r="C34" s="198" t="s">
        <v>511</v>
      </c>
      <c r="D34" s="198" t="s">
        <v>204</v>
      </c>
      <c r="E34" s="21">
        <f t="shared" si="0"/>
        <v>0</v>
      </c>
      <c r="F34" s="10"/>
      <c r="G34" s="11"/>
      <c r="H34" s="10"/>
      <c r="I34" s="11"/>
      <c r="J34" s="10"/>
      <c r="K34" s="11"/>
      <c r="L34" s="10"/>
      <c r="M34" s="11"/>
      <c r="N34" s="10"/>
      <c r="O34" s="11"/>
      <c r="P34" s="10"/>
      <c r="Q34" s="11"/>
      <c r="R34" s="10"/>
      <c r="S34" s="12"/>
      <c r="T34" s="10"/>
      <c r="U34" s="11"/>
      <c r="V34" s="10"/>
      <c r="W34" s="11"/>
      <c r="X34" s="10"/>
      <c r="Y34" s="12"/>
      <c r="Z34" s="211"/>
      <c r="AA34" s="205"/>
      <c r="AB34" s="206"/>
      <c r="AC34" s="205"/>
      <c r="AD34" s="11"/>
      <c r="AE34" s="205"/>
      <c r="AF34" s="11"/>
      <c r="AG34" s="205"/>
      <c r="AH34" s="11"/>
      <c r="AI34" s="205"/>
      <c r="AJ34" s="11"/>
      <c r="AK34" s="205"/>
      <c r="AL34" s="11"/>
      <c r="AM34" s="205"/>
      <c r="AN34" s="11"/>
      <c r="AO34" s="205"/>
      <c r="AP34" s="11"/>
      <c r="AQ34" s="205"/>
      <c r="AR34" s="11"/>
      <c r="AS34" s="205"/>
      <c r="AT34" s="11"/>
      <c r="AU34" s="205"/>
      <c r="AV34" s="11"/>
      <c r="AW34" s="205"/>
      <c r="AX34" s="11"/>
      <c r="AY34" s="205"/>
      <c r="AZ34" s="11"/>
      <c r="BA34" s="205"/>
      <c r="BB34" s="11"/>
      <c r="BC34" s="205"/>
      <c r="BD34" s="11"/>
      <c r="BE34" s="205"/>
      <c r="BF34" s="11"/>
      <c r="BG34" s="205"/>
      <c r="BH34" s="11"/>
      <c r="BI34" s="205"/>
      <c r="BJ34" s="11"/>
      <c r="BK34" s="205"/>
      <c r="BL34" s="11"/>
      <c r="BM34" s="205"/>
      <c r="BN34" s="11"/>
      <c r="BO34" s="205"/>
      <c r="BP34" s="11"/>
      <c r="BQ34" s="205"/>
      <c r="BR34" s="11"/>
      <c r="BS34" s="205"/>
      <c r="BT34" s="11"/>
      <c r="BU34" s="205"/>
      <c r="BV34" s="11"/>
      <c r="BW34" s="205"/>
      <c r="BX34" s="11"/>
      <c r="BY34" s="205"/>
      <c r="BZ34" s="11"/>
      <c r="CA34" s="205"/>
      <c r="CB34" s="11"/>
      <c r="CC34" s="205"/>
      <c r="CD34" s="11"/>
      <c r="CE34" s="205"/>
      <c r="CF34" s="11"/>
      <c r="CG34" s="205"/>
      <c r="CH34" s="11"/>
      <c r="CI34" s="205"/>
      <c r="CJ34" s="11"/>
      <c r="CK34" s="205"/>
      <c r="CL34" s="11"/>
      <c r="CM34" s="205"/>
      <c r="CN34" s="11"/>
      <c r="CO34" s="205"/>
      <c r="CP34" s="11"/>
      <c r="CQ34" s="205"/>
    </row>
    <row r="35" spans="1:95" ht="35.25" x14ac:dyDescent="0.25">
      <c r="A35" s="8" t="s">
        <v>205</v>
      </c>
      <c r="B35" s="14" t="s">
        <v>143</v>
      </c>
      <c r="C35" s="198" t="s">
        <v>511</v>
      </c>
      <c r="D35" s="198" t="s">
        <v>206</v>
      </c>
      <c r="E35" s="21">
        <f t="shared" si="0"/>
        <v>0</v>
      </c>
      <c r="F35" s="10"/>
      <c r="G35" s="11"/>
      <c r="H35" s="10"/>
      <c r="I35" s="11"/>
      <c r="J35" s="10"/>
      <c r="K35" s="11"/>
      <c r="L35" s="10"/>
      <c r="M35" s="11"/>
      <c r="N35" s="10"/>
      <c r="O35" s="11"/>
      <c r="P35" s="10"/>
      <c r="Q35" s="11"/>
      <c r="R35" s="10"/>
      <c r="S35" s="12"/>
      <c r="T35" s="10"/>
      <c r="U35" s="11"/>
      <c r="V35" s="10"/>
      <c r="W35" s="11"/>
      <c r="X35" s="10"/>
      <c r="Y35" s="12"/>
      <c r="Z35" s="211"/>
      <c r="AA35" s="205"/>
      <c r="AB35" s="206"/>
      <c r="AC35" s="205"/>
      <c r="AD35" s="11"/>
      <c r="AE35" s="205"/>
      <c r="AF35" s="11"/>
      <c r="AG35" s="205"/>
      <c r="AH35" s="11"/>
      <c r="AI35" s="205"/>
      <c r="AJ35" s="11"/>
      <c r="AK35" s="205"/>
      <c r="AL35" s="11"/>
      <c r="AM35" s="205"/>
      <c r="AN35" s="11"/>
      <c r="AO35" s="205"/>
      <c r="AP35" s="11"/>
      <c r="AQ35" s="205"/>
      <c r="AR35" s="11"/>
      <c r="AS35" s="205"/>
      <c r="AT35" s="11"/>
      <c r="AU35" s="205"/>
      <c r="AV35" s="11"/>
      <c r="AW35" s="205"/>
      <c r="AX35" s="11"/>
      <c r="AY35" s="205"/>
      <c r="AZ35" s="11"/>
      <c r="BA35" s="205"/>
      <c r="BB35" s="11"/>
      <c r="BC35" s="205"/>
      <c r="BD35" s="11"/>
      <c r="BE35" s="205"/>
      <c r="BF35" s="11"/>
      <c r="BG35" s="205"/>
      <c r="BH35" s="11"/>
      <c r="BI35" s="205"/>
      <c r="BJ35" s="11"/>
      <c r="BK35" s="205"/>
      <c r="BL35" s="11"/>
      <c r="BM35" s="205"/>
      <c r="BN35" s="11"/>
      <c r="BO35" s="205"/>
      <c r="BP35" s="11"/>
      <c r="BQ35" s="205"/>
      <c r="BR35" s="11"/>
      <c r="BS35" s="205"/>
      <c r="BT35" s="11"/>
      <c r="BU35" s="205"/>
      <c r="BV35" s="11"/>
      <c r="BW35" s="205"/>
      <c r="BX35" s="11"/>
      <c r="BY35" s="205"/>
      <c r="BZ35" s="11"/>
      <c r="CA35" s="205"/>
      <c r="CB35" s="11"/>
      <c r="CC35" s="205"/>
      <c r="CD35" s="11"/>
      <c r="CE35" s="205"/>
      <c r="CF35" s="11"/>
      <c r="CG35" s="205"/>
      <c r="CH35" s="11"/>
      <c r="CI35" s="205"/>
      <c r="CJ35" s="11"/>
      <c r="CK35" s="205"/>
      <c r="CL35" s="11"/>
      <c r="CM35" s="205"/>
      <c r="CN35" s="11"/>
      <c r="CO35" s="205"/>
      <c r="CP35" s="11"/>
      <c r="CQ35" s="205"/>
    </row>
    <row r="36" spans="1:95" ht="35.25" x14ac:dyDescent="0.25">
      <c r="A36" s="8" t="s">
        <v>207</v>
      </c>
      <c r="B36" s="14" t="s">
        <v>143</v>
      </c>
      <c r="C36" s="198" t="s">
        <v>511</v>
      </c>
      <c r="D36" s="198" t="s">
        <v>208</v>
      </c>
      <c r="E36" s="21">
        <f t="shared" si="0"/>
        <v>0</v>
      </c>
      <c r="F36" s="10"/>
      <c r="G36" s="11"/>
      <c r="H36" s="10"/>
      <c r="I36" s="11"/>
      <c r="J36" s="10"/>
      <c r="K36" s="11"/>
      <c r="L36" s="10"/>
      <c r="M36" s="11"/>
      <c r="N36" s="10"/>
      <c r="O36" s="11"/>
      <c r="P36" s="10"/>
      <c r="Q36" s="11"/>
      <c r="R36" s="10"/>
      <c r="S36" s="12"/>
      <c r="T36" s="10"/>
      <c r="U36" s="11"/>
      <c r="V36" s="10"/>
      <c r="W36" s="11"/>
      <c r="X36" s="10"/>
      <c r="Y36" s="12"/>
      <c r="Z36" s="211"/>
      <c r="AA36" s="205"/>
      <c r="AB36" s="206"/>
      <c r="AC36" s="205"/>
      <c r="AD36" s="11"/>
      <c r="AE36" s="205"/>
      <c r="AF36" s="11"/>
      <c r="AG36" s="205"/>
      <c r="AH36" s="11"/>
      <c r="AI36" s="205"/>
      <c r="AJ36" s="11"/>
      <c r="AK36" s="205"/>
      <c r="AL36" s="11"/>
      <c r="AM36" s="205"/>
      <c r="AN36" s="11"/>
      <c r="AO36" s="205"/>
      <c r="AP36" s="11"/>
      <c r="AQ36" s="205"/>
      <c r="AR36" s="11"/>
      <c r="AS36" s="205"/>
      <c r="AT36" s="11"/>
      <c r="AU36" s="205"/>
      <c r="AV36" s="11"/>
      <c r="AW36" s="205"/>
      <c r="AX36" s="11"/>
      <c r="AY36" s="205"/>
      <c r="AZ36" s="11"/>
      <c r="BA36" s="205"/>
      <c r="BB36" s="11"/>
      <c r="BC36" s="205"/>
      <c r="BD36" s="11"/>
      <c r="BE36" s="205"/>
      <c r="BF36" s="11"/>
      <c r="BG36" s="205"/>
      <c r="BH36" s="11"/>
      <c r="BI36" s="205"/>
      <c r="BJ36" s="11"/>
      <c r="BK36" s="205"/>
      <c r="BL36" s="11"/>
      <c r="BM36" s="205"/>
      <c r="BN36" s="11"/>
      <c r="BO36" s="205"/>
      <c r="BP36" s="11"/>
      <c r="BQ36" s="205"/>
      <c r="BR36" s="11"/>
      <c r="BS36" s="205"/>
      <c r="BT36" s="11"/>
      <c r="BU36" s="205"/>
      <c r="BV36" s="11"/>
      <c r="BW36" s="205"/>
      <c r="BX36" s="11"/>
      <c r="BY36" s="205"/>
      <c r="BZ36" s="11"/>
      <c r="CA36" s="205"/>
      <c r="CB36" s="11"/>
      <c r="CC36" s="205"/>
      <c r="CD36" s="11"/>
      <c r="CE36" s="205"/>
      <c r="CF36" s="11"/>
      <c r="CG36" s="205"/>
      <c r="CH36" s="11"/>
      <c r="CI36" s="205"/>
      <c r="CJ36" s="11"/>
      <c r="CK36" s="205"/>
      <c r="CL36" s="11"/>
      <c r="CM36" s="205"/>
      <c r="CN36" s="11"/>
      <c r="CO36" s="205"/>
      <c r="CP36" s="11"/>
      <c r="CQ36" s="205"/>
    </row>
    <row r="37" spans="1:95" ht="35.25" x14ac:dyDescent="0.25">
      <c r="A37" s="8" t="s">
        <v>209</v>
      </c>
      <c r="B37" s="14" t="s">
        <v>143</v>
      </c>
      <c r="C37" s="198" t="s">
        <v>511</v>
      </c>
      <c r="D37" s="198" t="s">
        <v>210</v>
      </c>
      <c r="E37" s="21">
        <f t="shared" si="0"/>
        <v>0</v>
      </c>
      <c r="F37" s="10"/>
      <c r="G37" s="11"/>
      <c r="H37" s="10"/>
      <c r="I37" s="11"/>
      <c r="J37" s="10"/>
      <c r="K37" s="11"/>
      <c r="L37" s="10"/>
      <c r="M37" s="11"/>
      <c r="N37" s="10"/>
      <c r="O37" s="11"/>
      <c r="P37" s="10"/>
      <c r="Q37" s="11"/>
      <c r="R37" s="10"/>
      <c r="S37" s="12"/>
      <c r="T37" s="10"/>
      <c r="U37" s="11"/>
      <c r="V37" s="10"/>
      <c r="W37" s="11"/>
      <c r="X37" s="10"/>
      <c r="Y37" s="12"/>
      <c r="Z37" s="211"/>
      <c r="AA37" s="205"/>
      <c r="AB37" s="206"/>
      <c r="AC37" s="205"/>
      <c r="AD37" s="11"/>
      <c r="AE37" s="205"/>
      <c r="AF37" s="11"/>
      <c r="AG37" s="205"/>
      <c r="AH37" s="11"/>
      <c r="AI37" s="205"/>
      <c r="AJ37" s="11"/>
      <c r="AK37" s="205"/>
      <c r="AL37" s="11"/>
      <c r="AM37" s="205"/>
      <c r="AN37" s="11"/>
      <c r="AO37" s="205"/>
      <c r="AP37" s="11"/>
      <c r="AQ37" s="205"/>
      <c r="AR37" s="11"/>
      <c r="AS37" s="205"/>
      <c r="AT37" s="11"/>
      <c r="AU37" s="205"/>
      <c r="AV37" s="11"/>
      <c r="AW37" s="205"/>
      <c r="AX37" s="11"/>
      <c r="AY37" s="205"/>
      <c r="AZ37" s="11"/>
      <c r="BA37" s="205"/>
      <c r="BB37" s="11"/>
      <c r="BC37" s="205"/>
      <c r="BD37" s="11"/>
      <c r="BE37" s="205"/>
      <c r="BF37" s="11"/>
      <c r="BG37" s="205"/>
      <c r="BH37" s="11"/>
      <c r="BI37" s="205"/>
      <c r="BJ37" s="11"/>
      <c r="BK37" s="205"/>
      <c r="BL37" s="11"/>
      <c r="BM37" s="205"/>
      <c r="BN37" s="11"/>
      <c r="BO37" s="205"/>
      <c r="BP37" s="11"/>
      <c r="BQ37" s="205"/>
      <c r="BR37" s="11"/>
      <c r="BS37" s="205"/>
      <c r="BT37" s="11"/>
      <c r="BU37" s="205"/>
      <c r="BV37" s="11"/>
      <c r="BW37" s="205"/>
      <c r="BX37" s="11"/>
      <c r="BY37" s="205"/>
      <c r="BZ37" s="11"/>
      <c r="CA37" s="205"/>
      <c r="CB37" s="11"/>
      <c r="CC37" s="205"/>
      <c r="CD37" s="11"/>
      <c r="CE37" s="205"/>
      <c r="CF37" s="11"/>
      <c r="CG37" s="205"/>
      <c r="CH37" s="11"/>
      <c r="CI37" s="205"/>
      <c r="CJ37" s="11"/>
      <c r="CK37" s="205"/>
      <c r="CL37" s="11"/>
      <c r="CM37" s="205"/>
      <c r="CN37" s="11"/>
      <c r="CO37" s="205"/>
      <c r="CP37" s="11"/>
      <c r="CQ37" s="205"/>
    </row>
    <row r="38" spans="1:95" ht="35.25" x14ac:dyDescent="0.25">
      <c r="A38" s="8" t="s">
        <v>211</v>
      </c>
      <c r="B38" s="14" t="s">
        <v>143</v>
      </c>
      <c r="C38" s="198" t="s">
        <v>511</v>
      </c>
      <c r="D38" s="198" t="s">
        <v>212</v>
      </c>
      <c r="E38" s="21">
        <f t="shared" si="0"/>
        <v>0</v>
      </c>
      <c r="F38" s="10"/>
      <c r="G38" s="11"/>
      <c r="H38" s="10"/>
      <c r="I38" s="11"/>
      <c r="J38" s="10"/>
      <c r="K38" s="11"/>
      <c r="L38" s="10"/>
      <c r="M38" s="11"/>
      <c r="N38" s="10"/>
      <c r="O38" s="11"/>
      <c r="P38" s="10"/>
      <c r="Q38" s="11"/>
      <c r="R38" s="10"/>
      <c r="S38" s="12"/>
      <c r="T38" s="10"/>
      <c r="U38" s="11"/>
      <c r="V38" s="10"/>
      <c r="W38" s="11"/>
      <c r="X38" s="10"/>
      <c r="Y38" s="12"/>
      <c r="Z38" s="211"/>
      <c r="AA38" s="205"/>
      <c r="AB38" s="206"/>
      <c r="AC38" s="205"/>
      <c r="AD38" s="11"/>
      <c r="AE38" s="205"/>
      <c r="AF38" s="11"/>
      <c r="AG38" s="205"/>
      <c r="AH38" s="11"/>
      <c r="AI38" s="205"/>
      <c r="AJ38" s="11"/>
      <c r="AK38" s="205"/>
      <c r="AL38" s="11"/>
      <c r="AM38" s="205"/>
      <c r="AN38" s="11"/>
      <c r="AO38" s="205"/>
      <c r="AP38" s="11"/>
      <c r="AQ38" s="205"/>
      <c r="AR38" s="11"/>
      <c r="AS38" s="205"/>
      <c r="AT38" s="11"/>
      <c r="AU38" s="205"/>
      <c r="AV38" s="11"/>
      <c r="AW38" s="205"/>
      <c r="AX38" s="11"/>
      <c r="AY38" s="205"/>
      <c r="AZ38" s="11"/>
      <c r="BA38" s="205"/>
      <c r="BB38" s="11"/>
      <c r="BC38" s="205"/>
      <c r="BD38" s="11"/>
      <c r="BE38" s="205"/>
      <c r="BF38" s="11"/>
      <c r="BG38" s="205"/>
      <c r="BH38" s="11"/>
      <c r="BI38" s="205"/>
      <c r="BJ38" s="11"/>
      <c r="BK38" s="205"/>
      <c r="BL38" s="11"/>
      <c r="BM38" s="205"/>
      <c r="BN38" s="11"/>
      <c r="BO38" s="205"/>
      <c r="BP38" s="11"/>
      <c r="BQ38" s="205"/>
      <c r="BR38" s="11"/>
      <c r="BS38" s="205"/>
      <c r="BT38" s="11"/>
      <c r="BU38" s="205"/>
      <c r="BV38" s="11"/>
      <c r="BW38" s="205"/>
      <c r="BX38" s="11"/>
      <c r="BY38" s="205"/>
      <c r="BZ38" s="11"/>
      <c r="CA38" s="205"/>
      <c r="CB38" s="11"/>
      <c r="CC38" s="205"/>
      <c r="CD38" s="11"/>
      <c r="CE38" s="205"/>
      <c r="CF38" s="11"/>
      <c r="CG38" s="205"/>
      <c r="CH38" s="11"/>
      <c r="CI38" s="205"/>
      <c r="CJ38" s="11"/>
      <c r="CK38" s="205"/>
      <c r="CL38" s="11"/>
      <c r="CM38" s="205"/>
      <c r="CN38" s="11"/>
      <c r="CO38" s="205"/>
      <c r="CP38" s="11"/>
      <c r="CQ38" s="205"/>
    </row>
    <row r="39" spans="1:95" ht="35.25" x14ac:dyDescent="0.25">
      <c r="A39" s="8" t="s">
        <v>213</v>
      </c>
      <c r="B39" s="14" t="s">
        <v>143</v>
      </c>
      <c r="C39" s="198" t="s">
        <v>511</v>
      </c>
      <c r="D39" s="198" t="s">
        <v>214</v>
      </c>
      <c r="E39" s="21">
        <f t="shared" si="0"/>
        <v>1</v>
      </c>
      <c r="F39" s="10"/>
      <c r="G39" s="11"/>
      <c r="H39" s="10"/>
      <c r="I39" s="11"/>
      <c r="J39" s="10"/>
      <c r="K39" s="11"/>
      <c r="L39" s="10"/>
      <c r="M39" s="11"/>
      <c r="N39" s="10"/>
      <c r="O39" s="11"/>
      <c r="P39" s="10"/>
      <c r="Q39" s="11"/>
      <c r="R39" s="10"/>
      <c r="S39" s="12"/>
      <c r="T39" s="10"/>
      <c r="U39" s="11"/>
      <c r="V39" s="10"/>
      <c r="W39" s="11"/>
      <c r="X39" s="10"/>
      <c r="Y39" s="12" t="s">
        <v>315</v>
      </c>
      <c r="Z39" s="211"/>
      <c r="AA39" s="205"/>
      <c r="AB39" s="206"/>
      <c r="AC39" s="205"/>
      <c r="AD39" s="11"/>
      <c r="AE39" s="205"/>
      <c r="AF39" s="11"/>
      <c r="AG39" s="205"/>
      <c r="AH39" s="11"/>
      <c r="AI39" s="205"/>
      <c r="AJ39" s="11"/>
      <c r="AK39" s="205"/>
      <c r="AL39" s="11"/>
      <c r="AM39" s="205"/>
      <c r="AN39" s="11"/>
      <c r="AO39" s="205"/>
      <c r="AP39" s="11"/>
      <c r="AQ39" s="205"/>
      <c r="AR39" s="11"/>
      <c r="AS39" s="205"/>
      <c r="AT39" s="11"/>
      <c r="AU39" s="205"/>
      <c r="AV39" s="11"/>
      <c r="AW39" s="205"/>
      <c r="AX39" s="11"/>
      <c r="AY39" s="205"/>
      <c r="AZ39" s="11"/>
      <c r="BA39" s="205"/>
      <c r="BB39" s="11"/>
      <c r="BC39" s="205"/>
      <c r="BD39" s="11"/>
      <c r="BE39" s="205"/>
      <c r="BF39" s="11"/>
      <c r="BG39" s="205"/>
      <c r="BH39" s="11"/>
      <c r="BI39" s="205"/>
      <c r="BJ39" s="11"/>
      <c r="BK39" s="205"/>
      <c r="BL39" s="11"/>
      <c r="BM39" s="205"/>
      <c r="BN39" s="11"/>
      <c r="BO39" s="205"/>
      <c r="BP39" s="11"/>
      <c r="BQ39" s="205"/>
      <c r="BR39" s="11"/>
      <c r="BS39" s="205"/>
      <c r="BT39" s="11"/>
      <c r="BU39" s="205"/>
      <c r="BV39" s="11"/>
      <c r="BW39" s="205"/>
      <c r="BX39" s="11"/>
      <c r="BY39" s="205"/>
      <c r="BZ39" s="11"/>
      <c r="CA39" s="205"/>
      <c r="CB39" s="11"/>
      <c r="CC39" s="205"/>
      <c r="CD39" s="11"/>
      <c r="CE39" s="205"/>
      <c r="CF39" s="11"/>
      <c r="CG39" s="205"/>
      <c r="CH39" s="11"/>
      <c r="CI39" s="205"/>
      <c r="CJ39" s="11"/>
      <c r="CK39" s="205"/>
      <c r="CL39" s="11"/>
      <c r="CM39" s="205"/>
      <c r="CN39" s="11"/>
      <c r="CO39" s="205"/>
      <c r="CP39" s="11"/>
      <c r="CQ39" s="205"/>
    </row>
    <row r="40" spans="1:95" ht="35.25" x14ac:dyDescent="0.25">
      <c r="A40" s="8" t="s">
        <v>215</v>
      </c>
      <c r="B40" s="14" t="s">
        <v>143</v>
      </c>
      <c r="C40" s="198" t="s">
        <v>511</v>
      </c>
      <c r="D40" s="198" t="s">
        <v>216</v>
      </c>
      <c r="E40" s="21">
        <f t="shared" si="0"/>
        <v>0</v>
      </c>
      <c r="F40" s="10"/>
      <c r="G40" s="11"/>
      <c r="H40" s="10"/>
      <c r="I40" s="11"/>
      <c r="J40" s="10"/>
      <c r="K40" s="11"/>
      <c r="L40" s="10"/>
      <c r="M40" s="11"/>
      <c r="N40" s="10"/>
      <c r="O40" s="11"/>
      <c r="P40" s="10"/>
      <c r="Q40" s="11"/>
      <c r="R40" s="10"/>
      <c r="S40" s="12"/>
      <c r="T40" s="10"/>
      <c r="U40" s="11"/>
      <c r="V40" s="10"/>
      <c r="W40" s="11"/>
      <c r="X40" s="10"/>
      <c r="Y40" s="12"/>
      <c r="Z40" s="211"/>
      <c r="AA40" s="205"/>
      <c r="AB40" s="206"/>
      <c r="AC40" s="205"/>
      <c r="AD40" s="11"/>
      <c r="AE40" s="205"/>
      <c r="AF40" s="11"/>
      <c r="AG40" s="205"/>
      <c r="AH40" s="11"/>
      <c r="AI40" s="205"/>
      <c r="AJ40" s="11"/>
      <c r="AK40" s="205"/>
      <c r="AL40" s="11"/>
      <c r="AM40" s="205"/>
      <c r="AN40" s="11"/>
      <c r="AO40" s="205"/>
      <c r="AP40" s="11"/>
      <c r="AQ40" s="205"/>
      <c r="AR40" s="11"/>
      <c r="AS40" s="205"/>
      <c r="AT40" s="11"/>
      <c r="AU40" s="205"/>
      <c r="AV40" s="11"/>
      <c r="AW40" s="205"/>
      <c r="AX40" s="11"/>
      <c r="AY40" s="205"/>
      <c r="AZ40" s="11"/>
      <c r="BA40" s="205"/>
      <c r="BB40" s="11"/>
      <c r="BC40" s="205"/>
      <c r="BD40" s="11"/>
      <c r="BE40" s="205"/>
      <c r="BF40" s="11"/>
      <c r="BG40" s="205"/>
      <c r="BH40" s="11"/>
      <c r="BI40" s="205"/>
      <c r="BJ40" s="11"/>
      <c r="BK40" s="205"/>
      <c r="BL40" s="11"/>
      <c r="BM40" s="205"/>
      <c r="BN40" s="11"/>
      <c r="BO40" s="205"/>
      <c r="BP40" s="11"/>
      <c r="BQ40" s="205"/>
      <c r="BR40" s="11"/>
      <c r="BS40" s="205"/>
      <c r="BT40" s="11"/>
      <c r="BU40" s="205"/>
      <c r="BV40" s="11"/>
      <c r="BW40" s="205"/>
      <c r="BX40" s="11"/>
      <c r="BY40" s="205"/>
      <c r="BZ40" s="11"/>
      <c r="CA40" s="205"/>
      <c r="CB40" s="11"/>
      <c r="CC40" s="205"/>
      <c r="CD40" s="11"/>
      <c r="CE40" s="205"/>
      <c r="CF40" s="11"/>
      <c r="CG40" s="205"/>
      <c r="CH40" s="11"/>
      <c r="CI40" s="205"/>
      <c r="CJ40" s="11"/>
      <c r="CK40" s="205"/>
      <c r="CL40" s="11"/>
      <c r="CM40" s="205"/>
      <c r="CN40" s="11"/>
      <c r="CO40" s="205"/>
      <c r="CP40" s="11"/>
      <c r="CQ40" s="205"/>
    </row>
    <row r="41" spans="1:95" ht="35.25" x14ac:dyDescent="0.25">
      <c r="A41" s="8" t="s">
        <v>217</v>
      </c>
      <c r="B41" s="14" t="s">
        <v>143</v>
      </c>
      <c r="C41" s="198" t="s">
        <v>511</v>
      </c>
      <c r="D41" s="198" t="s">
        <v>218</v>
      </c>
      <c r="E41" s="21">
        <f t="shared" si="0"/>
        <v>1</v>
      </c>
      <c r="F41" s="10"/>
      <c r="G41" s="11"/>
      <c r="H41" s="10"/>
      <c r="I41" s="11"/>
      <c r="J41" s="10"/>
      <c r="K41" s="11"/>
      <c r="L41" s="10"/>
      <c r="M41" s="11"/>
      <c r="N41" s="10"/>
      <c r="O41" s="11"/>
      <c r="P41" s="10"/>
      <c r="Q41" s="11"/>
      <c r="R41" s="10"/>
      <c r="S41" s="12"/>
      <c r="T41" s="10"/>
      <c r="U41" s="11"/>
      <c r="V41" s="10"/>
      <c r="W41" s="11"/>
      <c r="X41" s="10"/>
      <c r="Y41" s="12" t="s">
        <v>315</v>
      </c>
      <c r="Z41" s="211"/>
      <c r="AA41" s="205"/>
      <c r="AB41" s="206"/>
      <c r="AC41" s="205"/>
      <c r="AD41" s="11"/>
      <c r="AE41" s="205"/>
      <c r="AF41" s="11"/>
      <c r="AG41" s="205"/>
      <c r="AH41" s="11"/>
      <c r="AI41" s="205"/>
      <c r="AJ41" s="11"/>
      <c r="AK41" s="205"/>
      <c r="AL41" s="11"/>
      <c r="AM41" s="205"/>
      <c r="AN41" s="11"/>
      <c r="AO41" s="205"/>
      <c r="AP41" s="11"/>
      <c r="AQ41" s="205"/>
      <c r="AR41" s="11"/>
      <c r="AS41" s="205"/>
      <c r="AT41" s="11"/>
      <c r="AU41" s="205"/>
      <c r="AV41" s="11"/>
      <c r="AW41" s="205"/>
      <c r="AX41" s="11"/>
      <c r="AY41" s="205"/>
      <c r="AZ41" s="11"/>
      <c r="BA41" s="205"/>
      <c r="BB41" s="11"/>
      <c r="BC41" s="205"/>
      <c r="BD41" s="11"/>
      <c r="BE41" s="205"/>
      <c r="BF41" s="11"/>
      <c r="BG41" s="205"/>
      <c r="BH41" s="11"/>
      <c r="BI41" s="205"/>
      <c r="BJ41" s="11"/>
      <c r="BK41" s="205"/>
      <c r="BL41" s="11"/>
      <c r="BM41" s="205"/>
      <c r="BN41" s="11"/>
      <c r="BO41" s="205"/>
      <c r="BP41" s="11"/>
      <c r="BQ41" s="205"/>
      <c r="BR41" s="11"/>
      <c r="BS41" s="205"/>
      <c r="BT41" s="11"/>
      <c r="BU41" s="205"/>
      <c r="BV41" s="11"/>
      <c r="BW41" s="205"/>
      <c r="BX41" s="11"/>
      <c r="BY41" s="205"/>
      <c r="BZ41" s="11"/>
      <c r="CA41" s="205"/>
      <c r="CB41" s="11"/>
      <c r="CC41" s="205"/>
      <c r="CD41" s="11"/>
      <c r="CE41" s="205"/>
      <c r="CF41" s="11"/>
      <c r="CG41" s="205"/>
      <c r="CH41" s="11"/>
      <c r="CI41" s="205"/>
      <c r="CJ41" s="11"/>
      <c r="CK41" s="205"/>
      <c r="CL41" s="11"/>
      <c r="CM41" s="205"/>
      <c r="CN41" s="11"/>
      <c r="CO41" s="205"/>
      <c r="CP41" s="11"/>
      <c r="CQ41" s="205"/>
    </row>
    <row r="42" spans="1:95" ht="94.5" customHeight="1" x14ac:dyDescent="0.25">
      <c r="A42" s="8" t="s">
        <v>219</v>
      </c>
      <c r="B42" s="14" t="s">
        <v>143</v>
      </c>
      <c r="C42" s="198" t="s">
        <v>511</v>
      </c>
      <c r="D42" s="198" t="s">
        <v>336</v>
      </c>
      <c r="E42" s="21">
        <f t="shared" si="0"/>
        <v>1</v>
      </c>
      <c r="F42" s="10"/>
      <c r="G42" s="11"/>
      <c r="H42" s="10"/>
      <c r="I42" s="11"/>
      <c r="J42" s="10"/>
      <c r="K42" s="11"/>
      <c r="L42" s="10"/>
      <c r="M42" s="11"/>
      <c r="N42" s="10"/>
      <c r="O42" s="11"/>
      <c r="P42" s="10"/>
      <c r="Q42" s="11"/>
      <c r="R42" s="10"/>
      <c r="S42" s="12" t="s">
        <v>315</v>
      </c>
      <c r="T42" s="10"/>
      <c r="U42" s="11"/>
      <c r="V42" s="10"/>
      <c r="W42" s="11"/>
      <c r="X42" s="10"/>
      <c r="Y42" s="12"/>
      <c r="Z42" s="211"/>
      <c r="AA42" s="205"/>
      <c r="AB42" s="206"/>
      <c r="AC42" s="205"/>
      <c r="AD42" s="11"/>
      <c r="AE42" s="205"/>
      <c r="AF42" s="11"/>
      <c r="AG42" s="205"/>
      <c r="AH42" s="11"/>
      <c r="AI42" s="205"/>
      <c r="AJ42" s="11"/>
      <c r="AK42" s="205"/>
      <c r="AL42" s="11"/>
      <c r="AM42" s="205"/>
      <c r="AN42" s="11"/>
      <c r="AO42" s="205"/>
      <c r="AP42" s="11"/>
      <c r="AQ42" s="205"/>
      <c r="AR42" s="11"/>
      <c r="AS42" s="205"/>
      <c r="AT42" s="11"/>
      <c r="AU42" s="205"/>
      <c r="AV42" s="11"/>
      <c r="AW42" s="205"/>
      <c r="AX42" s="11"/>
      <c r="AY42" s="205"/>
      <c r="AZ42" s="11"/>
      <c r="BA42" s="205"/>
      <c r="BB42" s="11"/>
      <c r="BC42" s="205"/>
      <c r="BD42" s="11"/>
      <c r="BE42" s="205"/>
      <c r="BF42" s="11"/>
      <c r="BG42" s="205"/>
      <c r="BH42" s="11"/>
      <c r="BI42" s="205"/>
      <c r="BJ42" s="11"/>
      <c r="BK42" s="205"/>
      <c r="BL42" s="11"/>
      <c r="BM42" s="205"/>
      <c r="BN42" s="11"/>
      <c r="BO42" s="205"/>
      <c r="BP42" s="11"/>
      <c r="BQ42" s="205"/>
      <c r="BR42" s="11"/>
      <c r="BS42" s="205"/>
      <c r="BT42" s="11"/>
      <c r="BU42" s="205"/>
      <c r="BV42" s="11"/>
      <c r="BW42" s="205"/>
      <c r="BX42" s="11"/>
      <c r="BY42" s="205"/>
      <c r="BZ42" s="11"/>
      <c r="CA42" s="205"/>
      <c r="CB42" s="11"/>
      <c r="CC42" s="205"/>
      <c r="CD42" s="11"/>
      <c r="CE42" s="205"/>
      <c r="CF42" s="11"/>
      <c r="CG42" s="205"/>
      <c r="CH42" s="11"/>
      <c r="CI42" s="205"/>
      <c r="CJ42" s="11"/>
      <c r="CK42" s="205"/>
      <c r="CL42" s="11"/>
      <c r="CM42" s="205"/>
      <c r="CN42" s="11"/>
      <c r="CO42" s="205"/>
      <c r="CP42" s="11"/>
      <c r="CQ42" s="205"/>
    </row>
    <row r="43" spans="1:95" ht="35.25" x14ac:dyDescent="0.25">
      <c r="A43" s="8" t="s">
        <v>220</v>
      </c>
      <c r="B43" s="14" t="s">
        <v>143</v>
      </c>
      <c r="C43" s="198" t="s">
        <v>511</v>
      </c>
      <c r="D43" s="198" t="s">
        <v>221</v>
      </c>
      <c r="E43" s="21">
        <f t="shared" si="0"/>
        <v>3</v>
      </c>
      <c r="F43" s="13"/>
      <c r="G43" s="12" t="s">
        <v>315</v>
      </c>
      <c r="H43" s="13" t="s">
        <v>315</v>
      </c>
      <c r="I43" s="11"/>
      <c r="J43" s="10"/>
      <c r="K43" s="11"/>
      <c r="L43" s="10"/>
      <c r="M43" s="11"/>
      <c r="N43" s="10"/>
      <c r="O43" s="11"/>
      <c r="P43" s="10"/>
      <c r="Q43" s="11"/>
      <c r="R43" s="10"/>
      <c r="S43" s="11"/>
      <c r="T43" s="10"/>
      <c r="U43" s="11"/>
      <c r="V43" s="10"/>
      <c r="W43" s="11"/>
      <c r="X43" s="10"/>
      <c r="Y43" s="12" t="s">
        <v>315</v>
      </c>
      <c r="Z43" s="211"/>
      <c r="AA43" s="205"/>
      <c r="AB43" s="206"/>
      <c r="AC43" s="205"/>
      <c r="AD43" s="11"/>
      <c r="AE43" s="205"/>
      <c r="AF43" s="11"/>
      <c r="AG43" s="205"/>
      <c r="AH43" s="11"/>
      <c r="AI43" s="205"/>
      <c r="AJ43" s="11"/>
      <c r="AK43" s="205"/>
      <c r="AL43" s="11"/>
      <c r="AM43" s="205"/>
      <c r="AN43" s="11"/>
      <c r="AO43" s="205"/>
      <c r="AP43" s="11"/>
      <c r="AQ43" s="205"/>
      <c r="AR43" s="11"/>
      <c r="AS43" s="205"/>
      <c r="AT43" s="11"/>
      <c r="AU43" s="205"/>
      <c r="AV43" s="11"/>
      <c r="AW43" s="205"/>
      <c r="AX43" s="11"/>
      <c r="AY43" s="205"/>
      <c r="AZ43" s="11"/>
      <c r="BA43" s="205"/>
      <c r="BB43" s="11"/>
      <c r="BC43" s="205"/>
      <c r="BD43" s="11"/>
      <c r="BE43" s="205"/>
      <c r="BF43" s="11"/>
      <c r="BG43" s="205"/>
      <c r="BH43" s="11"/>
      <c r="BI43" s="205"/>
      <c r="BJ43" s="11"/>
      <c r="BK43" s="205"/>
      <c r="BL43" s="11"/>
      <c r="BM43" s="205"/>
      <c r="BN43" s="11"/>
      <c r="BO43" s="205"/>
      <c r="BP43" s="11"/>
      <c r="BQ43" s="205"/>
      <c r="BR43" s="11"/>
      <c r="BS43" s="205"/>
      <c r="BT43" s="11"/>
      <c r="BU43" s="205"/>
      <c r="BV43" s="11"/>
      <c r="BW43" s="205"/>
      <c r="BX43" s="11"/>
      <c r="BY43" s="205"/>
      <c r="BZ43" s="11"/>
      <c r="CA43" s="205"/>
      <c r="CB43" s="11"/>
      <c r="CC43" s="205"/>
      <c r="CD43" s="11"/>
      <c r="CE43" s="205"/>
      <c r="CF43" s="11"/>
      <c r="CG43" s="205"/>
      <c r="CH43" s="11"/>
      <c r="CI43" s="205"/>
      <c r="CJ43" s="11"/>
      <c r="CK43" s="205"/>
      <c r="CL43" s="11"/>
      <c r="CM43" s="205"/>
      <c r="CN43" s="11"/>
      <c r="CO43" s="205"/>
      <c r="CP43" s="11"/>
      <c r="CQ43" s="205"/>
    </row>
    <row r="44" spans="1:95" ht="35.25" x14ac:dyDescent="0.25">
      <c r="A44" s="8" t="s">
        <v>222</v>
      </c>
      <c r="B44" s="14" t="s">
        <v>143</v>
      </c>
      <c r="C44" s="198" t="s">
        <v>511</v>
      </c>
      <c r="D44" s="198" t="s">
        <v>223</v>
      </c>
      <c r="E44" s="21">
        <f t="shared" si="0"/>
        <v>1</v>
      </c>
      <c r="F44" s="10"/>
      <c r="G44" s="11"/>
      <c r="H44" s="10"/>
      <c r="I44" s="11"/>
      <c r="J44" s="10"/>
      <c r="K44" s="11"/>
      <c r="L44" s="10"/>
      <c r="M44" s="11"/>
      <c r="N44" s="10"/>
      <c r="O44" s="11"/>
      <c r="P44" s="10"/>
      <c r="Q44" s="11"/>
      <c r="R44" s="10"/>
      <c r="S44" s="11"/>
      <c r="T44" s="10"/>
      <c r="U44" s="11"/>
      <c r="V44" s="10"/>
      <c r="W44" s="11"/>
      <c r="X44" s="10"/>
      <c r="Y44" s="12" t="s">
        <v>315</v>
      </c>
      <c r="Z44" s="211"/>
      <c r="AA44" s="205"/>
      <c r="AB44" s="206"/>
      <c r="AC44" s="205"/>
      <c r="AD44" s="11"/>
      <c r="AE44" s="205"/>
      <c r="AF44" s="11"/>
      <c r="AG44" s="205"/>
      <c r="AH44" s="11"/>
      <c r="AI44" s="205"/>
      <c r="AJ44" s="11"/>
      <c r="AK44" s="205"/>
      <c r="AL44" s="11"/>
      <c r="AM44" s="205"/>
      <c r="AN44" s="11"/>
      <c r="AO44" s="205"/>
      <c r="AP44" s="11"/>
      <c r="AQ44" s="205"/>
      <c r="AR44" s="11"/>
      <c r="AS44" s="205"/>
      <c r="AT44" s="11"/>
      <c r="AU44" s="205"/>
      <c r="AV44" s="11"/>
      <c r="AW44" s="205"/>
      <c r="AX44" s="11"/>
      <c r="AY44" s="205"/>
      <c r="AZ44" s="11"/>
      <c r="BA44" s="205"/>
      <c r="BB44" s="11"/>
      <c r="BC44" s="205"/>
      <c r="BD44" s="11"/>
      <c r="BE44" s="205"/>
      <c r="BF44" s="11"/>
      <c r="BG44" s="205"/>
      <c r="BH44" s="11"/>
      <c r="BI44" s="205"/>
      <c r="BJ44" s="11"/>
      <c r="BK44" s="205"/>
      <c r="BL44" s="11"/>
      <c r="BM44" s="205"/>
      <c r="BN44" s="11"/>
      <c r="BO44" s="205"/>
      <c r="BP44" s="11"/>
      <c r="BQ44" s="205"/>
      <c r="BR44" s="11"/>
      <c r="BS44" s="205"/>
      <c r="BT44" s="11"/>
      <c r="BU44" s="205"/>
      <c r="BV44" s="11"/>
      <c r="BW44" s="205"/>
      <c r="BX44" s="11"/>
      <c r="BY44" s="205"/>
      <c r="BZ44" s="11"/>
      <c r="CA44" s="205"/>
      <c r="CB44" s="11"/>
      <c r="CC44" s="205"/>
      <c r="CD44" s="11"/>
      <c r="CE44" s="205"/>
      <c r="CF44" s="11"/>
      <c r="CG44" s="205"/>
      <c r="CH44" s="11"/>
      <c r="CI44" s="205"/>
      <c r="CJ44" s="11"/>
      <c r="CK44" s="205"/>
      <c r="CL44" s="11"/>
      <c r="CM44" s="205"/>
      <c r="CN44" s="11"/>
      <c r="CO44" s="205"/>
      <c r="CP44" s="11"/>
      <c r="CQ44" s="205"/>
    </row>
    <row r="45" spans="1:95" ht="39" x14ac:dyDescent="0.25">
      <c r="A45" s="8" t="s">
        <v>224</v>
      </c>
      <c r="B45" s="14" t="s">
        <v>143</v>
      </c>
      <c r="C45" s="198" t="s">
        <v>511</v>
      </c>
      <c r="D45" s="198" t="s">
        <v>321</v>
      </c>
      <c r="E45" s="21">
        <f t="shared" si="0"/>
        <v>0</v>
      </c>
      <c r="F45" s="10"/>
      <c r="G45" s="11"/>
      <c r="H45" s="10"/>
      <c r="I45" s="11"/>
      <c r="J45" s="10"/>
      <c r="K45" s="11"/>
      <c r="L45" s="10"/>
      <c r="M45" s="11"/>
      <c r="N45" s="10"/>
      <c r="O45" s="11"/>
      <c r="P45" s="10"/>
      <c r="Q45" s="11"/>
      <c r="R45" s="10"/>
      <c r="S45" s="11"/>
      <c r="T45" s="10"/>
      <c r="U45" s="11"/>
      <c r="V45" s="10"/>
      <c r="W45" s="11"/>
      <c r="X45" s="10"/>
      <c r="Y45" s="12"/>
      <c r="Z45" s="211"/>
      <c r="AA45" s="205"/>
      <c r="AB45" s="206"/>
      <c r="AC45" s="205"/>
      <c r="AD45" s="11"/>
      <c r="AE45" s="205"/>
      <c r="AF45" s="11"/>
      <c r="AG45" s="205"/>
      <c r="AH45" s="11"/>
      <c r="AI45" s="205"/>
      <c r="AJ45" s="11"/>
      <c r="AK45" s="205"/>
      <c r="AL45" s="11"/>
      <c r="AM45" s="205"/>
      <c r="AN45" s="11"/>
      <c r="AO45" s="205"/>
      <c r="AP45" s="11"/>
      <c r="AQ45" s="205"/>
      <c r="AR45" s="11"/>
      <c r="AS45" s="205"/>
      <c r="AT45" s="11"/>
      <c r="AU45" s="205"/>
      <c r="AV45" s="11"/>
      <c r="AW45" s="205"/>
      <c r="AX45" s="11"/>
      <c r="AY45" s="205"/>
      <c r="AZ45" s="11"/>
      <c r="BA45" s="205"/>
      <c r="BB45" s="11"/>
      <c r="BC45" s="205"/>
      <c r="BD45" s="11"/>
      <c r="BE45" s="205"/>
      <c r="BF45" s="11"/>
      <c r="BG45" s="205"/>
      <c r="BH45" s="11"/>
      <c r="BI45" s="205"/>
      <c r="BJ45" s="11"/>
      <c r="BK45" s="205"/>
      <c r="BL45" s="11"/>
      <c r="BM45" s="205"/>
      <c r="BN45" s="11"/>
      <c r="BO45" s="205"/>
      <c r="BP45" s="11"/>
      <c r="BQ45" s="205"/>
      <c r="BR45" s="11"/>
      <c r="BS45" s="205"/>
      <c r="BT45" s="11"/>
      <c r="BU45" s="205"/>
      <c r="BV45" s="11"/>
      <c r="BW45" s="205"/>
      <c r="BX45" s="11"/>
      <c r="BY45" s="205"/>
      <c r="BZ45" s="11"/>
      <c r="CA45" s="205"/>
      <c r="CB45" s="11"/>
      <c r="CC45" s="205"/>
      <c r="CD45" s="11"/>
      <c r="CE45" s="205"/>
      <c r="CF45" s="11"/>
      <c r="CG45" s="205"/>
      <c r="CH45" s="11"/>
      <c r="CI45" s="205"/>
      <c r="CJ45" s="11"/>
      <c r="CK45" s="205"/>
      <c r="CL45" s="11"/>
      <c r="CM45" s="205"/>
      <c r="CN45" s="11"/>
      <c r="CO45" s="205"/>
      <c r="CP45" s="11"/>
      <c r="CQ45" s="205"/>
    </row>
    <row r="46" spans="1:95" ht="35.25" x14ac:dyDescent="0.25">
      <c r="A46" s="8" t="s">
        <v>225</v>
      </c>
      <c r="B46" s="14" t="s">
        <v>143</v>
      </c>
      <c r="C46" s="198" t="s">
        <v>511</v>
      </c>
      <c r="D46" s="198" t="s">
        <v>226</v>
      </c>
      <c r="E46" s="21">
        <f t="shared" si="0"/>
        <v>1</v>
      </c>
      <c r="F46" s="10"/>
      <c r="G46" s="11"/>
      <c r="H46" s="10"/>
      <c r="I46" s="11"/>
      <c r="J46" s="10"/>
      <c r="K46" s="11"/>
      <c r="L46" s="10"/>
      <c r="M46" s="11"/>
      <c r="N46" s="10"/>
      <c r="O46" s="11"/>
      <c r="P46" s="10"/>
      <c r="Q46" s="11"/>
      <c r="R46" s="10"/>
      <c r="S46" s="11"/>
      <c r="T46" s="10"/>
      <c r="U46" s="11"/>
      <c r="V46" s="10"/>
      <c r="W46" s="11"/>
      <c r="X46" s="10"/>
      <c r="Y46" s="12" t="s">
        <v>315</v>
      </c>
      <c r="Z46" s="211"/>
      <c r="AA46" s="205"/>
      <c r="AB46" s="206"/>
      <c r="AC46" s="205"/>
      <c r="AD46" s="11"/>
      <c r="AE46" s="205"/>
      <c r="AF46" s="11"/>
      <c r="AG46" s="205"/>
      <c r="AH46" s="11"/>
      <c r="AI46" s="205"/>
      <c r="AJ46" s="11"/>
      <c r="AK46" s="205"/>
      <c r="AL46" s="11"/>
      <c r="AM46" s="205"/>
      <c r="AN46" s="11"/>
      <c r="AO46" s="205"/>
      <c r="AP46" s="11"/>
      <c r="AQ46" s="205"/>
      <c r="AR46" s="11"/>
      <c r="AS46" s="205"/>
      <c r="AT46" s="11"/>
      <c r="AU46" s="205"/>
      <c r="AV46" s="11"/>
      <c r="AW46" s="205"/>
      <c r="AX46" s="11"/>
      <c r="AY46" s="205"/>
      <c r="AZ46" s="11"/>
      <c r="BA46" s="205"/>
      <c r="BB46" s="11"/>
      <c r="BC46" s="205"/>
      <c r="BD46" s="11"/>
      <c r="BE46" s="205"/>
      <c r="BF46" s="11"/>
      <c r="BG46" s="205"/>
      <c r="BH46" s="11"/>
      <c r="BI46" s="205"/>
      <c r="BJ46" s="11"/>
      <c r="BK46" s="205"/>
      <c r="BL46" s="11"/>
      <c r="BM46" s="205"/>
      <c r="BN46" s="11"/>
      <c r="BO46" s="205"/>
      <c r="BP46" s="11"/>
      <c r="BQ46" s="205"/>
      <c r="BR46" s="11"/>
      <c r="BS46" s="205"/>
      <c r="BT46" s="11"/>
      <c r="BU46" s="205"/>
      <c r="BV46" s="11"/>
      <c r="BW46" s="205"/>
      <c r="BX46" s="11"/>
      <c r="BY46" s="205"/>
      <c r="BZ46" s="11"/>
      <c r="CA46" s="205"/>
      <c r="CB46" s="11"/>
      <c r="CC46" s="205"/>
      <c r="CD46" s="11"/>
      <c r="CE46" s="205"/>
      <c r="CF46" s="11"/>
      <c r="CG46" s="205"/>
      <c r="CH46" s="11"/>
      <c r="CI46" s="205"/>
      <c r="CJ46" s="11"/>
      <c r="CK46" s="205"/>
      <c r="CL46" s="11"/>
      <c r="CM46" s="205"/>
      <c r="CN46" s="11"/>
      <c r="CO46" s="205"/>
      <c r="CP46" s="11"/>
      <c r="CQ46" s="205"/>
    </row>
    <row r="47" spans="1:95" ht="35.25" x14ac:dyDescent="0.25">
      <c r="A47" s="198"/>
      <c r="B47" s="198"/>
      <c r="C47" s="198"/>
      <c r="D47" s="198"/>
      <c r="E47" s="21"/>
      <c r="F47" s="10"/>
      <c r="G47" s="11"/>
      <c r="H47" s="10"/>
      <c r="I47" s="11"/>
      <c r="J47" s="10"/>
      <c r="K47" s="11"/>
      <c r="L47" s="10"/>
      <c r="M47" s="11"/>
      <c r="N47" s="10"/>
      <c r="O47" s="11"/>
      <c r="P47" s="10"/>
      <c r="Q47" s="11"/>
      <c r="R47" s="10"/>
      <c r="S47" s="11"/>
      <c r="T47" s="10"/>
      <c r="U47" s="11"/>
      <c r="V47" s="10"/>
      <c r="W47" s="11"/>
      <c r="X47" s="10"/>
      <c r="Y47" s="12"/>
      <c r="Z47" s="211"/>
      <c r="AA47" s="205"/>
      <c r="AB47" s="206"/>
      <c r="AC47" s="205"/>
      <c r="AD47" s="11"/>
      <c r="AE47" s="205"/>
      <c r="AF47" s="11"/>
      <c r="AG47" s="205"/>
      <c r="AH47" s="11"/>
      <c r="AI47" s="205"/>
      <c r="AJ47" s="11"/>
      <c r="AK47" s="205"/>
      <c r="AL47" s="11"/>
      <c r="AM47" s="205"/>
      <c r="AN47" s="11"/>
      <c r="AO47" s="205"/>
      <c r="AP47" s="11"/>
      <c r="AQ47" s="205"/>
      <c r="AR47" s="11"/>
      <c r="AS47" s="205"/>
      <c r="AT47" s="11"/>
      <c r="AU47" s="205"/>
      <c r="AV47" s="11"/>
      <c r="AW47" s="205"/>
      <c r="AX47" s="11"/>
      <c r="AY47" s="205"/>
      <c r="AZ47" s="11"/>
      <c r="BA47" s="205"/>
      <c r="BB47" s="11"/>
      <c r="BC47" s="205"/>
      <c r="BD47" s="11"/>
      <c r="BE47" s="205"/>
      <c r="BF47" s="11"/>
      <c r="BG47" s="205"/>
      <c r="BH47" s="11"/>
      <c r="BI47" s="205"/>
      <c r="BJ47" s="11"/>
      <c r="BK47" s="205"/>
      <c r="BL47" s="11"/>
      <c r="BM47" s="205"/>
      <c r="BN47" s="11"/>
      <c r="BO47" s="205"/>
      <c r="BP47" s="11"/>
      <c r="BQ47" s="205"/>
      <c r="BR47" s="11"/>
      <c r="BS47" s="205"/>
      <c r="BT47" s="11"/>
      <c r="BU47" s="205"/>
      <c r="BV47" s="11"/>
      <c r="BW47" s="205"/>
      <c r="BX47" s="11"/>
      <c r="BY47" s="205"/>
      <c r="BZ47" s="11"/>
      <c r="CA47" s="205"/>
      <c r="CB47" s="11"/>
      <c r="CC47" s="205"/>
      <c r="CD47" s="11"/>
      <c r="CE47" s="205"/>
      <c r="CF47" s="11"/>
      <c r="CG47" s="205"/>
      <c r="CH47" s="11"/>
      <c r="CI47" s="205"/>
      <c r="CJ47" s="11"/>
      <c r="CK47" s="205"/>
      <c r="CL47" s="11"/>
      <c r="CM47" s="205"/>
      <c r="CN47" s="11"/>
      <c r="CO47" s="205"/>
      <c r="CP47" s="11"/>
      <c r="CQ47" s="205"/>
    </row>
    <row r="48" spans="1:95" ht="92.25" customHeight="1" x14ac:dyDescent="0.25">
      <c r="A48" s="8" t="s">
        <v>227</v>
      </c>
      <c r="B48" s="15" t="s">
        <v>143</v>
      </c>
      <c r="C48" s="198" t="s">
        <v>228</v>
      </c>
      <c r="D48" s="8" t="s">
        <v>229</v>
      </c>
      <c r="E48" s="21">
        <f t="shared" si="0"/>
        <v>2</v>
      </c>
      <c r="F48" s="10"/>
      <c r="G48" s="11"/>
      <c r="H48" s="10"/>
      <c r="I48" s="11"/>
      <c r="J48" s="10"/>
      <c r="K48" s="11"/>
      <c r="L48" s="10"/>
      <c r="M48" s="11"/>
      <c r="N48" s="10"/>
      <c r="O48" s="11"/>
      <c r="P48" s="10"/>
      <c r="Q48" s="11"/>
      <c r="R48" s="10"/>
      <c r="S48" s="12" t="s">
        <v>315</v>
      </c>
      <c r="T48" s="10"/>
      <c r="U48" s="11"/>
      <c r="V48" s="10"/>
      <c r="W48" s="11"/>
      <c r="X48" s="10"/>
      <c r="Y48" s="12" t="s">
        <v>315</v>
      </c>
      <c r="Z48" s="211"/>
      <c r="AA48" s="205"/>
      <c r="AB48" s="206"/>
      <c r="AC48" s="205"/>
      <c r="AD48" s="11"/>
      <c r="AE48" s="205"/>
      <c r="AF48" s="11"/>
      <c r="AG48" s="205"/>
      <c r="AH48" s="11"/>
      <c r="AI48" s="205"/>
      <c r="AJ48" s="11"/>
      <c r="AK48" s="205"/>
      <c r="AL48" s="11"/>
      <c r="AM48" s="205"/>
      <c r="AN48" s="11"/>
      <c r="AO48" s="205"/>
      <c r="AP48" s="11"/>
      <c r="AQ48" s="205"/>
      <c r="AR48" s="11"/>
      <c r="AS48" s="205"/>
      <c r="AT48" s="11"/>
      <c r="AU48" s="205"/>
      <c r="AV48" s="11"/>
      <c r="AW48" s="205"/>
      <c r="AX48" s="11"/>
      <c r="AY48" s="205"/>
      <c r="AZ48" s="11"/>
      <c r="BA48" s="205"/>
      <c r="BB48" s="11"/>
      <c r="BC48" s="205"/>
      <c r="BD48" s="11"/>
      <c r="BE48" s="205"/>
      <c r="BF48" s="11"/>
      <c r="BG48" s="205"/>
      <c r="BH48" s="11"/>
      <c r="BI48" s="205"/>
      <c r="BJ48" s="11"/>
      <c r="BK48" s="205"/>
      <c r="BL48" s="11"/>
      <c r="BM48" s="205"/>
      <c r="BN48" s="11"/>
      <c r="BO48" s="205"/>
      <c r="BP48" s="11"/>
      <c r="BQ48" s="205"/>
      <c r="BR48" s="11"/>
      <c r="BS48" s="205"/>
      <c r="BT48" s="11"/>
      <c r="BU48" s="205"/>
      <c r="BV48" s="11"/>
      <c r="BW48" s="205"/>
      <c r="BX48" s="11"/>
      <c r="BY48" s="205"/>
      <c r="BZ48" s="11"/>
      <c r="CA48" s="205"/>
      <c r="CB48" s="11"/>
      <c r="CC48" s="205"/>
      <c r="CD48" s="11"/>
      <c r="CE48" s="205"/>
      <c r="CF48" s="11"/>
      <c r="CG48" s="205"/>
      <c r="CH48" s="11"/>
      <c r="CI48" s="205"/>
      <c r="CJ48" s="11"/>
      <c r="CK48" s="205"/>
      <c r="CL48" s="11"/>
      <c r="CM48" s="205"/>
      <c r="CN48" s="11"/>
      <c r="CO48" s="205"/>
      <c r="CP48" s="11"/>
      <c r="CQ48" s="205"/>
    </row>
    <row r="49" spans="1:95" ht="35.25" x14ac:dyDescent="0.25">
      <c r="A49" s="8" t="s">
        <v>230</v>
      </c>
      <c r="B49" s="15" t="s">
        <v>143</v>
      </c>
      <c r="C49" s="198" t="s">
        <v>228</v>
      </c>
      <c r="D49" s="8" t="s">
        <v>231</v>
      </c>
      <c r="E49" s="21">
        <f t="shared" si="0"/>
        <v>1</v>
      </c>
      <c r="F49" s="10"/>
      <c r="G49" s="11"/>
      <c r="H49" s="10"/>
      <c r="I49" s="11"/>
      <c r="J49" s="10"/>
      <c r="K49" s="11"/>
      <c r="L49" s="10"/>
      <c r="M49" s="11"/>
      <c r="N49" s="10"/>
      <c r="O49" s="11"/>
      <c r="P49" s="10"/>
      <c r="Q49" s="11"/>
      <c r="R49" s="10"/>
      <c r="S49" s="11"/>
      <c r="T49" s="10"/>
      <c r="U49" s="11"/>
      <c r="V49" s="10"/>
      <c r="W49" s="11"/>
      <c r="X49" s="10"/>
      <c r="Y49" s="12" t="s">
        <v>315</v>
      </c>
      <c r="Z49" s="211"/>
      <c r="AA49" s="205"/>
      <c r="AB49" s="206"/>
      <c r="AC49" s="205"/>
      <c r="AD49" s="11"/>
      <c r="AE49" s="205"/>
      <c r="AF49" s="11"/>
      <c r="AG49" s="205"/>
      <c r="AH49" s="11"/>
      <c r="AI49" s="205"/>
      <c r="AJ49" s="11"/>
      <c r="AK49" s="205"/>
      <c r="AL49" s="11"/>
      <c r="AM49" s="205"/>
      <c r="AN49" s="11"/>
      <c r="AO49" s="205"/>
      <c r="AP49" s="11"/>
      <c r="AQ49" s="205"/>
      <c r="AR49" s="11"/>
      <c r="AS49" s="205"/>
      <c r="AT49" s="11"/>
      <c r="AU49" s="205"/>
      <c r="AV49" s="11"/>
      <c r="AW49" s="205"/>
      <c r="AX49" s="11"/>
      <c r="AY49" s="205"/>
      <c r="AZ49" s="11"/>
      <c r="BA49" s="205"/>
      <c r="BB49" s="11"/>
      <c r="BC49" s="205"/>
      <c r="BD49" s="11"/>
      <c r="BE49" s="205"/>
      <c r="BF49" s="11"/>
      <c r="BG49" s="205"/>
      <c r="BH49" s="11"/>
      <c r="BI49" s="205"/>
      <c r="BJ49" s="11"/>
      <c r="BK49" s="205"/>
      <c r="BL49" s="11"/>
      <c r="BM49" s="205"/>
      <c r="BN49" s="11"/>
      <c r="BO49" s="205"/>
      <c r="BP49" s="11"/>
      <c r="BQ49" s="205"/>
      <c r="BR49" s="11"/>
      <c r="BS49" s="205"/>
      <c r="BT49" s="11"/>
      <c r="BU49" s="205"/>
      <c r="BV49" s="11"/>
      <c r="BW49" s="205"/>
      <c r="BX49" s="11"/>
      <c r="BY49" s="205"/>
      <c r="BZ49" s="11"/>
      <c r="CA49" s="205"/>
      <c r="CB49" s="11"/>
      <c r="CC49" s="205"/>
      <c r="CD49" s="11"/>
      <c r="CE49" s="205"/>
      <c r="CF49" s="11"/>
      <c r="CG49" s="205"/>
      <c r="CH49" s="11"/>
      <c r="CI49" s="205"/>
      <c r="CJ49" s="11"/>
      <c r="CK49" s="205"/>
      <c r="CL49" s="11"/>
      <c r="CM49" s="205"/>
      <c r="CN49" s="11"/>
      <c r="CO49" s="205"/>
      <c r="CP49" s="11"/>
      <c r="CQ49" s="205"/>
    </row>
    <row r="50" spans="1:95" ht="64.5" customHeight="1" x14ac:dyDescent="0.25">
      <c r="A50" s="8" t="s">
        <v>232</v>
      </c>
      <c r="B50" s="15" t="s">
        <v>143</v>
      </c>
      <c r="C50" s="198" t="s">
        <v>228</v>
      </c>
      <c r="D50" s="8" t="s">
        <v>233</v>
      </c>
      <c r="E50" s="21">
        <f t="shared" si="0"/>
        <v>1</v>
      </c>
      <c r="F50" s="10"/>
      <c r="G50" s="11"/>
      <c r="H50" s="10"/>
      <c r="I50" s="11"/>
      <c r="J50" s="10"/>
      <c r="K50" s="11"/>
      <c r="L50" s="10"/>
      <c r="M50" s="11"/>
      <c r="N50" s="10"/>
      <c r="O50" s="11"/>
      <c r="P50" s="10"/>
      <c r="Q50" s="11"/>
      <c r="R50" s="10"/>
      <c r="S50" s="11"/>
      <c r="T50" s="10"/>
      <c r="U50" s="11"/>
      <c r="V50" s="10"/>
      <c r="W50" s="11"/>
      <c r="X50" s="10"/>
      <c r="Y50" s="12" t="s">
        <v>315</v>
      </c>
      <c r="Z50" s="211"/>
      <c r="AA50" s="205"/>
      <c r="AB50" s="206"/>
      <c r="AC50" s="205"/>
      <c r="AD50" s="11"/>
      <c r="AE50" s="205"/>
      <c r="AF50" s="11"/>
      <c r="AG50" s="205"/>
      <c r="AH50" s="11"/>
      <c r="AI50" s="205"/>
      <c r="AJ50" s="11"/>
      <c r="AK50" s="205"/>
      <c r="AL50" s="11"/>
      <c r="AM50" s="205"/>
      <c r="AN50" s="11"/>
      <c r="AO50" s="205"/>
      <c r="AP50" s="11"/>
      <c r="AQ50" s="205"/>
      <c r="AR50" s="11"/>
      <c r="AS50" s="205"/>
      <c r="AT50" s="11"/>
      <c r="AU50" s="205"/>
      <c r="AV50" s="11"/>
      <c r="AW50" s="205"/>
      <c r="AX50" s="11"/>
      <c r="AY50" s="205"/>
      <c r="AZ50" s="11"/>
      <c r="BA50" s="205"/>
      <c r="BB50" s="11"/>
      <c r="BC50" s="205"/>
      <c r="BD50" s="11"/>
      <c r="BE50" s="205"/>
      <c r="BF50" s="11"/>
      <c r="BG50" s="205"/>
      <c r="BH50" s="11"/>
      <c r="BI50" s="205"/>
      <c r="BJ50" s="11"/>
      <c r="BK50" s="205"/>
      <c r="BL50" s="11"/>
      <c r="BM50" s="205"/>
      <c r="BN50" s="11"/>
      <c r="BO50" s="205"/>
      <c r="BP50" s="11"/>
      <c r="BQ50" s="205"/>
      <c r="BR50" s="11"/>
      <c r="BS50" s="205"/>
      <c r="BT50" s="11"/>
      <c r="BU50" s="205"/>
      <c r="BV50" s="11"/>
      <c r="BW50" s="205"/>
      <c r="BX50" s="11"/>
      <c r="BY50" s="205"/>
      <c r="BZ50" s="11"/>
      <c r="CA50" s="205"/>
      <c r="CB50" s="11"/>
      <c r="CC50" s="205"/>
      <c r="CD50" s="11"/>
      <c r="CE50" s="205"/>
      <c r="CF50" s="11"/>
      <c r="CG50" s="205"/>
      <c r="CH50" s="11"/>
      <c r="CI50" s="205"/>
      <c r="CJ50" s="11"/>
      <c r="CK50" s="205"/>
      <c r="CL50" s="11"/>
      <c r="CM50" s="205"/>
      <c r="CN50" s="11"/>
      <c r="CO50" s="205"/>
      <c r="CP50" s="11"/>
      <c r="CQ50" s="205"/>
    </row>
    <row r="51" spans="1:95" ht="99.75" customHeight="1" x14ac:dyDescent="0.25">
      <c r="A51" s="8" t="s">
        <v>234</v>
      </c>
      <c r="B51" s="15" t="s">
        <v>143</v>
      </c>
      <c r="C51" s="198" t="s">
        <v>228</v>
      </c>
      <c r="D51" s="8" t="s">
        <v>235</v>
      </c>
      <c r="E51" s="21">
        <f t="shared" si="0"/>
        <v>17</v>
      </c>
      <c r="F51" s="10"/>
      <c r="G51" s="11"/>
      <c r="H51" s="13" t="s">
        <v>315</v>
      </c>
      <c r="I51" s="12" t="s">
        <v>315</v>
      </c>
      <c r="J51" s="13" t="s">
        <v>315</v>
      </c>
      <c r="K51" s="12" t="s">
        <v>315</v>
      </c>
      <c r="L51" s="13" t="s">
        <v>315</v>
      </c>
      <c r="M51" s="12" t="s">
        <v>315</v>
      </c>
      <c r="N51" s="13"/>
      <c r="O51" s="12" t="s">
        <v>315</v>
      </c>
      <c r="P51" s="13" t="s">
        <v>315</v>
      </c>
      <c r="Q51" s="12" t="s">
        <v>315</v>
      </c>
      <c r="R51" s="13" t="s">
        <v>315</v>
      </c>
      <c r="S51" s="12" t="s">
        <v>315</v>
      </c>
      <c r="T51" s="13" t="s">
        <v>315</v>
      </c>
      <c r="U51" s="12" t="s">
        <v>315</v>
      </c>
      <c r="V51" s="13" t="s">
        <v>315</v>
      </c>
      <c r="W51" s="12" t="s">
        <v>315</v>
      </c>
      <c r="X51" s="13" t="s">
        <v>315</v>
      </c>
      <c r="Y51" s="12" t="s">
        <v>315</v>
      </c>
      <c r="Z51" s="211"/>
      <c r="AA51" s="205"/>
      <c r="AB51" s="206"/>
      <c r="AC51" s="205"/>
      <c r="AD51" s="11"/>
      <c r="AE51" s="205"/>
      <c r="AF51" s="11"/>
      <c r="AG51" s="205"/>
      <c r="AH51" s="11"/>
      <c r="AI51" s="205"/>
      <c r="AJ51" s="11"/>
      <c r="AK51" s="205"/>
      <c r="AL51" s="11"/>
      <c r="AM51" s="205"/>
      <c r="AN51" s="11"/>
      <c r="AO51" s="205"/>
      <c r="AP51" s="11"/>
      <c r="AQ51" s="205"/>
      <c r="AR51" s="11"/>
      <c r="AS51" s="205"/>
      <c r="AT51" s="11"/>
      <c r="AU51" s="205"/>
      <c r="AV51" s="11"/>
      <c r="AW51" s="205"/>
      <c r="AX51" s="11"/>
      <c r="AY51" s="205"/>
      <c r="AZ51" s="11"/>
      <c r="BA51" s="205"/>
      <c r="BB51" s="11"/>
      <c r="BC51" s="205"/>
      <c r="BD51" s="11"/>
      <c r="BE51" s="205"/>
      <c r="BF51" s="11"/>
      <c r="BG51" s="205"/>
      <c r="BH51" s="11"/>
      <c r="BI51" s="205"/>
      <c r="BJ51" s="11"/>
      <c r="BK51" s="205"/>
      <c r="BL51" s="11"/>
      <c r="BM51" s="205"/>
      <c r="BN51" s="11"/>
      <c r="BO51" s="205"/>
      <c r="BP51" s="11"/>
      <c r="BQ51" s="205"/>
      <c r="BR51" s="11"/>
      <c r="BS51" s="205"/>
      <c r="BT51" s="11"/>
      <c r="BU51" s="205"/>
      <c r="BV51" s="11"/>
      <c r="BW51" s="205"/>
      <c r="BX51" s="11"/>
      <c r="BY51" s="205"/>
      <c r="BZ51" s="11"/>
      <c r="CA51" s="205"/>
      <c r="CB51" s="11"/>
      <c r="CC51" s="205"/>
      <c r="CD51" s="11"/>
      <c r="CE51" s="205"/>
      <c r="CF51" s="11"/>
      <c r="CG51" s="205"/>
      <c r="CH51" s="11"/>
      <c r="CI51" s="205"/>
      <c r="CJ51" s="11"/>
      <c r="CK51" s="205"/>
      <c r="CL51" s="11"/>
      <c r="CM51" s="205"/>
      <c r="CN51" s="11"/>
      <c r="CO51" s="205"/>
      <c r="CP51" s="11"/>
      <c r="CQ51" s="205"/>
    </row>
    <row r="52" spans="1:95" ht="35.25" x14ac:dyDescent="0.25">
      <c r="A52" s="198"/>
      <c r="B52" s="198"/>
      <c r="C52" s="198"/>
      <c r="D52" s="198"/>
      <c r="E52" s="21"/>
      <c r="F52" s="10"/>
      <c r="G52" s="11"/>
      <c r="H52" s="10"/>
      <c r="I52" s="11"/>
      <c r="J52" s="10"/>
      <c r="K52" s="11"/>
      <c r="L52" s="10"/>
      <c r="M52" s="11"/>
      <c r="N52" s="10"/>
      <c r="O52" s="11"/>
      <c r="P52" s="10"/>
      <c r="Q52" s="11"/>
      <c r="R52" s="10"/>
      <c r="S52" s="11"/>
      <c r="T52" s="10"/>
      <c r="U52" s="11"/>
      <c r="V52" s="10"/>
      <c r="W52" s="11"/>
      <c r="X52" s="10"/>
      <c r="Y52" s="12"/>
      <c r="Z52" s="211"/>
      <c r="AA52" s="205"/>
      <c r="AB52" s="206"/>
      <c r="AC52" s="205"/>
      <c r="AD52" s="11"/>
      <c r="AE52" s="205"/>
      <c r="AF52" s="11"/>
      <c r="AG52" s="205"/>
      <c r="AH52" s="11"/>
      <c r="AI52" s="205"/>
      <c r="AJ52" s="11"/>
      <c r="AK52" s="205"/>
      <c r="AL52" s="11"/>
      <c r="AM52" s="205"/>
      <c r="AN52" s="11"/>
      <c r="AO52" s="205"/>
      <c r="AP52" s="11"/>
      <c r="AQ52" s="205"/>
      <c r="AR52" s="11"/>
      <c r="AS52" s="205"/>
      <c r="AT52" s="11"/>
      <c r="AU52" s="205"/>
      <c r="AV52" s="11"/>
      <c r="AW52" s="205"/>
      <c r="AX52" s="11"/>
      <c r="AY52" s="205"/>
      <c r="AZ52" s="11"/>
      <c r="BA52" s="205"/>
      <c r="BB52" s="11"/>
      <c r="BC52" s="205"/>
      <c r="BD52" s="11"/>
      <c r="BE52" s="205"/>
      <c r="BF52" s="11"/>
      <c r="BG52" s="205"/>
      <c r="BH52" s="11"/>
      <c r="BI52" s="205"/>
      <c r="BJ52" s="11"/>
      <c r="BK52" s="205"/>
      <c r="BL52" s="11"/>
      <c r="BM52" s="205"/>
      <c r="BN52" s="11"/>
      <c r="BO52" s="205"/>
      <c r="BP52" s="11"/>
      <c r="BQ52" s="205"/>
      <c r="BR52" s="11"/>
      <c r="BS52" s="205"/>
      <c r="BT52" s="11"/>
      <c r="BU52" s="205"/>
      <c r="BV52" s="11"/>
      <c r="BW52" s="205"/>
      <c r="BX52" s="11"/>
      <c r="BY52" s="205"/>
      <c r="BZ52" s="11"/>
      <c r="CA52" s="205"/>
      <c r="CB52" s="11"/>
      <c r="CC52" s="205"/>
      <c r="CD52" s="11"/>
      <c r="CE52" s="205"/>
      <c r="CF52" s="11"/>
      <c r="CG52" s="205"/>
      <c r="CH52" s="11"/>
      <c r="CI52" s="205"/>
      <c r="CJ52" s="11"/>
      <c r="CK52" s="205"/>
      <c r="CL52" s="11"/>
      <c r="CM52" s="205"/>
      <c r="CN52" s="11"/>
      <c r="CO52" s="205"/>
      <c r="CP52" s="11"/>
      <c r="CQ52" s="205"/>
    </row>
    <row r="53" spans="1:95" ht="39" x14ac:dyDescent="0.25">
      <c r="A53" s="198" t="s">
        <v>236</v>
      </c>
      <c r="B53" s="16" t="s">
        <v>143</v>
      </c>
      <c r="C53" s="198" t="s">
        <v>237</v>
      </c>
      <c r="D53" s="198" t="s">
        <v>238</v>
      </c>
      <c r="E53" s="21">
        <f t="shared" si="0"/>
        <v>0</v>
      </c>
      <c r="F53" s="10"/>
      <c r="G53" s="11"/>
      <c r="H53" s="10"/>
      <c r="I53" s="11"/>
      <c r="J53" s="10"/>
      <c r="K53" s="11"/>
      <c r="L53" s="10"/>
      <c r="M53" s="11"/>
      <c r="N53" s="10"/>
      <c r="O53" s="11"/>
      <c r="P53" s="10"/>
      <c r="Q53" s="11"/>
      <c r="R53" s="10"/>
      <c r="S53" s="11"/>
      <c r="T53" s="10"/>
      <c r="U53" s="11"/>
      <c r="V53" s="10"/>
      <c r="W53" s="11"/>
      <c r="X53" s="10"/>
      <c r="Y53" s="12"/>
      <c r="Z53" s="211"/>
      <c r="AA53" s="205"/>
      <c r="AB53" s="206"/>
      <c r="AC53" s="205"/>
      <c r="AD53" s="11"/>
      <c r="AE53" s="205"/>
      <c r="AF53" s="11"/>
      <c r="AG53" s="205"/>
      <c r="AH53" s="11"/>
      <c r="AI53" s="205"/>
      <c r="AJ53" s="11"/>
      <c r="AK53" s="205"/>
      <c r="AL53" s="11"/>
      <c r="AM53" s="205"/>
      <c r="AN53" s="11"/>
      <c r="AO53" s="205"/>
      <c r="AP53" s="11"/>
      <c r="AQ53" s="205"/>
      <c r="AR53" s="11"/>
      <c r="AS53" s="205"/>
      <c r="AT53" s="11"/>
      <c r="AU53" s="205"/>
      <c r="AV53" s="11"/>
      <c r="AW53" s="205"/>
      <c r="AX53" s="11"/>
      <c r="AY53" s="205"/>
      <c r="AZ53" s="11"/>
      <c r="BA53" s="205"/>
      <c r="BB53" s="11"/>
      <c r="BC53" s="205"/>
      <c r="BD53" s="11"/>
      <c r="BE53" s="205"/>
      <c r="BF53" s="11"/>
      <c r="BG53" s="205"/>
      <c r="BH53" s="11"/>
      <c r="BI53" s="205"/>
      <c r="BJ53" s="11"/>
      <c r="BK53" s="205"/>
      <c r="BL53" s="11"/>
      <c r="BM53" s="205"/>
      <c r="BN53" s="11"/>
      <c r="BO53" s="205"/>
      <c r="BP53" s="11"/>
      <c r="BQ53" s="205"/>
      <c r="BR53" s="11"/>
      <c r="BS53" s="205"/>
      <c r="BT53" s="11"/>
      <c r="BU53" s="205"/>
      <c r="BV53" s="11"/>
      <c r="BW53" s="205"/>
      <c r="BX53" s="11"/>
      <c r="BY53" s="205"/>
      <c r="BZ53" s="11"/>
      <c r="CA53" s="205"/>
      <c r="CB53" s="11"/>
      <c r="CC53" s="205"/>
      <c r="CD53" s="11"/>
      <c r="CE53" s="205"/>
      <c r="CF53" s="11"/>
      <c r="CG53" s="205"/>
      <c r="CH53" s="11"/>
      <c r="CI53" s="205"/>
      <c r="CJ53" s="11"/>
      <c r="CK53" s="205"/>
      <c r="CL53" s="11"/>
      <c r="CM53" s="205"/>
      <c r="CN53" s="11"/>
      <c r="CO53" s="205"/>
      <c r="CP53" s="11"/>
      <c r="CQ53" s="205"/>
    </row>
    <row r="54" spans="1:95" ht="35.25" x14ac:dyDescent="0.25">
      <c r="A54" s="198" t="s">
        <v>239</v>
      </c>
      <c r="B54" s="16" t="s">
        <v>143</v>
      </c>
      <c r="C54" s="198" t="s">
        <v>237</v>
      </c>
      <c r="D54" s="198" t="s">
        <v>240</v>
      </c>
      <c r="E54" s="21">
        <f t="shared" si="0"/>
        <v>0</v>
      </c>
      <c r="F54" s="10"/>
      <c r="G54" s="11"/>
      <c r="H54" s="10"/>
      <c r="I54" s="11"/>
      <c r="J54" s="10"/>
      <c r="K54" s="11"/>
      <c r="L54" s="10"/>
      <c r="M54" s="11"/>
      <c r="N54" s="10"/>
      <c r="O54" s="11"/>
      <c r="P54" s="10"/>
      <c r="Q54" s="11"/>
      <c r="R54" s="10"/>
      <c r="S54" s="11"/>
      <c r="T54" s="10"/>
      <c r="U54" s="11"/>
      <c r="V54" s="10"/>
      <c r="W54" s="11"/>
      <c r="X54" s="10"/>
      <c r="Y54" s="12"/>
      <c r="Z54" s="211"/>
      <c r="AA54" s="205"/>
      <c r="AB54" s="206"/>
      <c r="AC54" s="205"/>
      <c r="AD54" s="11"/>
      <c r="AE54" s="205"/>
      <c r="AF54" s="11"/>
      <c r="AG54" s="205"/>
      <c r="AH54" s="11"/>
      <c r="AI54" s="205"/>
      <c r="AJ54" s="11"/>
      <c r="AK54" s="205"/>
      <c r="AL54" s="11"/>
      <c r="AM54" s="205"/>
      <c r="AN54" s="11"/>
      <c r="AO54" s="205"/>
      <c r="AP54" s="11"/>
      <c r="AQ54" s="205"/>
      <c r="AR54" s="11"/>
      <c r="AS54" s="205"/>
      <c r="AT54" s="11"/>
      <c r="AU54" s="205"/>
      <c r="AV54" s="11"/>
      <c r="AW54" s="205"/>
      <c r="AX54" s="11"/>
      <c r="AY54" s="205"/>
      <c r="AZ54" s="11"/>
      <c r="BA54" s="205"/>
      <c r="BB54" s="11"/>
      <c r="BC54" s="205"/>
      <c r="BD54" s="11"/>
      <c r="BE54" s="205"/>
      <c r="BF54" s="11"/>
      <c r="BG54" s="205"/>
      <c r="BH54" s="11"/>
      <c r="BI54" s="205"/>
      <c r="BJ54" s="11"/>
      <c r="BK54" s="205"/>
      <c r="BL54" s="11"/>
      <c r="BM54" s="205"/>
      <c r="BN54" s="11"/>
      <c r="BO54" s="205"/>
      <c r="BP54" s="11"/>
      <c r="BQ54" s="205"/>
      <c r="BR54" s="11"/>
      <c r="BS54" s="205"/>
      <c r="BT54" s="11"/>
      <c r="BU54" s="205"/>
      <c r="BV54" s="11"/>
      <c r="BW54" s="205"/>
      <c r="BX54" s="11"/>
      <c r="BY54" s="205"/>
      <c r="BZ54" s="11"/>
      <c r="CA54" s="205"/>
      <c r="CB54" s="11"/>
      <c r="CC54" s="205"/>
      <c r="CD54" s="11"/>
      <c r="CE54" s="205"/>
      <c r="CF54" s="11"/>
      <c r="CG54" s="205"/>
      <c r="CH54" s="11"/>
      <c r="CI54" s="205"/>
      <c r="CJ54" s="11"/>
      <c r="CK54" s="205"/>
      <c r="CL54" s="11"/>
      <c r="CM54" s="205"/>
      <c r="CN54" s="11"/>
      <c r="CO54" s="205"/>
      <c r="CP54" s="11"/>
      <c r="CQ54" s="205"/>
    </row>
    <row r="55" spans="1:95" ht="35.25" x14ac:dyDescent="0.25">
      <c r="A55" s="198" t="s">
        <v>241</v>
      </c>
      <c r="B55" s="16" t="s">
        <v>143</v>
      </c>
      <c r="C55" s="198" t="s">
        <v>237</v>
      </c>
      <c r="D55" s="198" t="s">
        <v>242</v>
      </c>
      <c r="E55" s="21">
        <f t="shared" si="0"/>
        <v>0</v>
      </c>
      <c r="F55" s="10"/>
      <c r="G55" s="11"/>
      <c r="H55" s="10"/>
      <c r="I55" s="11"/>
      <c r="J55" s="10"/>
      <c r="K55" s="11"/>
      <c r="L55" s="10"/>
      <c r="M55" s="11"/>
      <c r="N55" s="10"/>
      <c r="O55" s="11"/>
      <c r="P55" s="10"/>
      <c r="Q55" s="11"/>
      <c r="R55" s="10"/>
      <c r="S55" s="11"/>
      <c r="T55" s="10"/>
      <c r="U55" s="11"/>
      <c r="V55" s="10"/>
      <c r="W55" s="11"/>
      <c r="X55" s="10"/>
      <c r="Y55" s="12"/>
      <c r="Z55" s="211"/>
      <c r="AA55" s="205"/>
      <c r="AB55" s="206"/>
      <c r="AC55" s="205"/>
      <c r="AD55" s="11"/>
      <c r="AE55" s="205"/>
      <c r="AF55" s="11"/>
      <c r="AG55" s="205"/>
      <c r="AH55" s="11"/>
      <c r="AI55" s="205"/>
      <c r="AJ55" s="11"/>
      <c r="AK55" s="205"/>
      <c r="AL55" s="11"/>
      <c r="AM55" s="205"/>
      <c r="AN55" s="11"/>
      <c r="AO55" s="205"/>
      <c r="AP55" s="11"/>
      <c r="AQ55" s="205"/>
      <c r="AR55" s="11"/>
      <c r="AS55" s="205"/>
      <c r="AT55" s="11"/>
      <c r="AU55" s="205"/>
      <c r="AV55" s="11"/>
      <c r="AW55" s="205"/>
      <c r="AX55" s="11"/>
      <c r="AY55" s="205"/>
      <c r="AZ55" s="11"/>
      <c r="BA55" s="205"/>
      <c r="BB55" s="11"/>
      <c r="BC55" s="205"/>
      <c r="BD55" s="11"/>
      <c r="BE55" s="205"/>
      <c r="BF55" s="11"/>
      <c r="BG55" s="205"/>
      <c r="BH55" s="11"/>
      <c r="BI55" s="205"/>
      <c r="BJ55" s="11"/>
      <c r="BK55" s="205"/>
      <c r="BL55" s="11"/>
      <c r="BM55" s="205"/>
      <c r="BN55" s="11"/>
      <c r="BO55" s="205"/>
      <c r="BP55" s="11"/>
      <c r="BQ55" s="205"/>
      <c r="BR55" s="11"/>
      <c r="BS55" s="205"/>
      <c r="BT55" s="11"/>
      <c r="BU55" s="205"/>
      <c r="BV55" s="11"/>
      <c r="BW55" s="205"/>
      <c r="BX55" s="11"/>
      <c r="BY55" s="205"/>
      <c r="BZ55" s="11"/>
      <c r="CA55" s="205"/>
      <c r="CB55" s="11"/>
      <c r="CC55" s="205"/>
      <c r="CD55" s="11"/>
      <c r="CE55" s="205"/>
      <c r="CF55" s="11"/>
      <c r="CG55" s="205"/>
      <c r="CH55" s="11"/>
      <c r="CI55" s="205"/>
      <c r="CJ55" s="11"/>
      <c r="CK55" s="205"/>
      <c r="CL55" s="11"/>
      <c r="CM55" s="205"/>
      <c r="CN55" s="11"/>
      <c r="CO55" s="205"/>
      <c r="CP55" s="11"/>
      <c r="CQ55" s="205"/>
    </row>
    <row r="56" spans="1:95" ht="35.25" x14ac:dyDescent="0.25">
      <c r="A56" s="198" t="s">
        <v>243</v>
      </c>
      <c r="B56" s="16" t="s">
        <v>143</v>
      </c>
      <c r="C56" s="198" t="s">
        <v>237</v>
      </c>
      <c r="D56" s="198" t="s">
        <v>244</v>
      </c>
      <c r="E56" s="21">
        <f t="shared" si="0"/>
        <v>0</v>
      </c>
      <c r="F56" s="10"/>
      <c r="G56" s="11"/>
      <c r="H56" s="10"/>
      <c r="I56" s="11"/>
      <c r="J56" s="10"/>
      <c r="K56" s="11"/>
      <c r="L56" s="10"/>
      <c r="M56" s="11"/>
      <c r="N56" s="10"/>
      <c r="O56" s="11"/>
      <c r="P56" s="10"/>
      <c r="Q56" s="11"/>
      <c r="R56" s="10"/>
      <c r="S56" s="11"/>
      <c r="T56" s="10"/>
      <c r="U56" s="11"/>
      <c r="V56" s="10"/>
      <c r="W56" s="11"/>
      <c r="X56" s="10"/>
      <c r="Y56" s="12"/>
      <c r="Z56" s="211"/>
      <c r="AA56" s="205"/>
      <c r="AB56" s="206"/>
      <c r="AC56" s="205"/>
      <c r="AD56" s="11"/>
      <c r="AE56" s="205"/>
      <c r="AF56" s="11"/>
      <c r="AG56" s="205"/>
      <c r="AH56" s="11"/>
      <c r="AI56" s="205"/>
      <c r="AJ56" s="11"/>
      <c r="AK56" s="205"/>
      <c r="AL56" s="11"/>
      <c r="AM56" s="205"/>
      <c r="AN56" s="11"/>
      <c r="AO56" s="205"/>
      <c r="AP56" s="11"/>
      <c r="AQ56" s="205"/>
      <c r="AR56" s="11"/>
      <c r="AS56" s="205"/>
      <c r="AT56" s="11"/>
      <c r="AU56" s="205"/>
      <c r="AV56" s="11"/>
      <c r="AW56" s="205"/>
      <c r="AX56" s="11"/>
      <c r="AY56" s="205"/>
      <c r="AZ56" s="11"/>
      <c r="BA56" s="205"/>
      <c r="BB56" s="11"/>
      <c r="BC56" s="205"/>
      <c r="BD56" s="11"/>
      <c r="BE56" s="205"/>
      <c r="BF56" s="11"/>
      <c r="BG56" s="205"/>
      <c r="BH56" s="11"/>
      <c r="BI56" s="205"/>
      <c r="BJ56" s="11"/>
      <c r="BK56" s="205"/>
      <c r="BL56" s="11"/>
      <c r="BM56" s="205"/>
      <c r="BN56" s="11"/>
      <c r="BO56" s="205"/>
      <c r="BP56" s="11"/>
      <c r="BQ56" s="205"/>
      <c r="BR56" s="11"/>
      <c r="BS56" s="205"/>
      <c r="BT56" s="11"/>
      <c r="BU56" s="205"/>
      <c r="BV56" s="11"/>
      <c r="BW56" s="205"/>
      <c r="BX56" s="11"/>
      <c r="BY56" s="205"/>
      <c r="BZ56" s="11"/>
      <c r="CA56" s="205"/>
      <c r="CB56" s="11"/>
      <c r="CC56" s="205"/>
      <c r="CD56" s="11"/>
      <c r="CE56" s="205"/>
      <c r="CF56" s="11"/>
      <c r="CG56" s="205"/>
      <c r="CH56" s="11"/>
      <c r="CI56" s="205"/>
      <c r="CJ56" s="11"/>
      <c r="CK56" s="205"/>
      <c r="CL56" s="11"/>
      <c r="CM56" s="205"/>
      <c r="CN56" s="11"/>
      <c r="CO56" s="205"/>
      <c r="CP56" s="11"/>
      <c r="CQ56" s="205"/>
    </row>
    <row r="57" spans="1:95" ht="35.25" x14ac:dyDescent="0.25">
      <c r="A57" s="198" t="s">
        <v>245</v>
      </c>
      <c r="B57" s="16" t="s">
        <v>143</v>
      </c>
      <c r="C57" s="198" t="s">
        <v>237</v>
      </c>
      <c r="D57" s="198" t="s">
        <v>246</v>
      </c>
      <c r="E57" s="21">
        <f t="shared" si="0"/>
        <v>0</v>
      </c>
      <c r="F57" s="10"/>
      <c r="G57" s="11"/>
      <c r="H57" s="10"/>
      <c r="I57" s="11"/>
      <c r="J57" s="10"/>
      <c r="K57" s="11"/>
      <c r="L57" s="10"/>
      <c r="M57" s="11"/>
      <c r="N57" s="10"/>
      <c r="O57" s="11"/>
      <c r="P57" s="10"/>
      <c r="Q57" s="11"/>
      <c r="R57" s="10"/>
      <c r="S57" s="11"/>
      <c r="T57" s="10"/>
      <c r="U57" s="11"/>
      <c r="V57" s="10"/>
      <c r="W57" s="11"/>
      <c r="X57" s="10"/>
      <c r="Y57" s="12"/>
      <c r="Z57" s="211"/>
      <c r="AA57" s="205"/>
      <c r="AB57" s="206"/>
      <c r="AC57" s="205"/>
      <c r="AD57" s="11"/>
      <c r="AE57" s="205"/>
      <c r="AF57" s="11"/>
      <c r="AG57" s="205"/>
      <c r="AH57" s="11"/>
      <c r="AI57" s="205"/>
      <c r="AJ57" s="11"/>
      <c r="AK57" s="205"/>
      <c r="AL57" s="11"/>
      <c r="AM57" s="205"/>
      <c r="AN57" s="11"/>
      <c r="AO57" s="205"/>
      <c r="AP57" s="11"/>
      <c r="AQ57" s="205"/>
      <c r="AR57" s="11"/>
      <c r="AS57" s="205"/>
      <c r="AT57" s="11"/>
      <c r="AU57" s="205"/>
      <c r="AV57" s="11"/>
      <c r="AW57" s="205"/>
      <c r="AX57" s="11"/>
      <c r="AY57" s="205"/>
      <c r="AZ57" s="11"/>
      <c r="BA57" s="205"/>
      <c r="BB57" s="11"/>
      <c r="BC57" s="205"/>
      <c r="BD57" s="11"/>
      <c r="BE57" s="205"/>
      <c r="BF57" s="11"/>
      <c r="BG57" s="205"/>
      <c r="BH57" s="11"/>
      <c r="BI57" s="205"/>
      <c r="BJ57" s="11"/>
      <c r="BK57" s="205"/>
      <c r="BL57" s="11"/>
      <c r="BM57" s="205"/>
      <c r="BN57" s="11"/>
      <c r="BO57" s="205"/>
      <c r="BP57" s="11"/>
      <c r="BQ57" s="205"/>
      <c r="BR57" s="11"/>
      <c r="BS57" s="205"/>
      <c r="BT57" s="11"/>
      <c r="BU57" s="205"/>
      <c r="BV57" s="11"/>
      <c r="BW57" s="205"/>
      <c r="BX57" s="11"/>
      <c r="BY57" s="205"/>
      <c r="BZ57" s="11"/>
      <c r="CA57" s="205"/>
      <c r="CB57" s="11"/>
      <c r="CC57" s="205"/>
      <c r="CD57" s="11"/>
      <c r="CE57" s="205"/>
      <c r="CF57" s="11"/>
      <c r="CG57" s="205"/>
      <c r="CH57" s="11"/>
      <c r="CI57" s="205"/>
      <c r="CJ57" s="11"/>
      <c r="CK57" s="205"/>
      <c r="CL57" s="11"/>
      <c r="CM57" s="205"/>
      <c r="CN57" s="11"/>
      <c r="CO57" s="205"/>
      <c r="CP57" s="11"/>
      <c r="CQ57" s="205"/>
    </row>
    <row r="58" spans="1:95" ht="39" x14ac:dyDescent="0.25">
      <c r="A58" s="198" t="s">
        <v>247</v>
      </c>
      <c r="B58" s="16" t="s">
        <v>143</v>
      </c>
      <c r="C58" s="198" t="s">
        <v>237</v>
      </c>
      <c r="D58" s="198" t="s">
        <v>248</v>
      </c>
      <c r="E58" s="21">
        <f t="shared" si="0"/>
        <v>0</v>
      </c>
      <c r="F58" s="10"/>
      <c r="G58" s="11"/>
      <c r="H58" s="10"/>
      <c r="I58" s="11"/>
      <c r="J58" s="10"/>
      <c r="K58" s="11"/>
      <c r="L58" s="10"/>
      <c r="M58" s="11"/>
      <c r="N58" s="10"/>
      <c r="O58" s="11"/>
      <c r="P58" s="10"/>
      <c r="Q58" s="11"/>
      <c r="R58" s="10"/>
      <c r="S58" s="11"/>
      <c r="T58" s="10"/>
      <c r="U58" s="11"/>
      <c r="V58" s="10"/>
      <c r="W58" s="11"/>
      <c r="X58" s="10"/>
      <c r="Y58" s="12"/>
      <c r="Z58" s="211"/>
      <c r="AA58" s="205"/>
      <c r="AB58" s="206"/>
      <c r="AC58" s="205"/>
      <c r="AD58" s="11"/>
      <c r="AE58" s="205"/>
      <c r="AF58" s="11"/>
      <c r="AG58" s="205"/>
      <c r="AH58" s="11"/>
      <c r="AI58" s="205"/>
      <c r="AJ58" s="11"/>
      <c r="AK58" s="205"/>
      <c r="AL58" s="11"/>
      <c r="AM58" s="205"/>
      <c r="AN58" s="11"/>
      <c r="AO58" s="205"/>
      <c r="AP58" s="11"/>
      <c r="AQ58" s="205"/>
      <c r="AR58" s="11"/>
      <c r="AS58" s="205"/>
      <c r="AT58" s="11"/>
      <c r="AU58" s="205"/>
      <c r="AV58" s="11"/>
      <c r="AW58" s="205"/>
      <c r="AX58" s="11"/>
      <c r="AY58" s="205"/>
      <c r="AZ58" s="11"/>
      <c r="BA58" s="205"/>
      <c r="BB58" s="11"/>
      <c r="BC58" s="205"/>
      <c r="BD58" s="11"/>
      <c r="BE58" s="205"/>
      <c r="BF58" s="11"/>
      <c r="BG58" s="205"/>
      <c r="BH58" s="11"/>
      <c r="BI58" s="205"/>
      <c r="BJ58" s="11"/>
      <c r="BK58" s="205"/>
      <c r="BL58" s="11"/>
      <c r="BM58" s="205"/>
      <c r="BN58" s="11"/>
      <c r="BO58" s="205"/>
      <c r="BP58" s="11"/>
      <c r="BQ58" s="205"/>
      <c r="BR58" s="11"/>
      <c r="BS58" s="205"/>
      <c r="BT58" s="11"/>
      <c r="BU58" s="205"/>
      <c r="BV58" s="11"/>
      <c r="BW58" s="205"/>
      <c r="BX58" s="11"/>
      <c r="BY58" s="205"/>
      <c r="BZ58" s="11"/>
      <c r="CA58" s="205"/>
      <c r="CB58" s="11"/>
      <c r="CC58" s="205"/>
      <c r="CD58" s="11"/>
      <c r="CE58" s="205"/>
      <c r="CF58" s="11"/>
      <c r="CG58" s="205"/>
      <c r="CH58" s="11"/>
      <c r="CI58" s="205"/>
      <c r="CJ58" s="11"/>
      <c r="CK58" s="205"/>
      <c r="CL58" s="11"/>
      <c r="CM58" s="205"/>
      <c r="CN58" s="11"/>
      <c r="CO58" s="205"/>
      <c r="CP58" s="11"/>
      <c r="CQ58" s="205"/>
    </row>
    <row r="59" spans="1:95" ht="39" x14ac:dyDescent="0.25">
      <c r="A59" s="198" t="s">
        <v>249</v>
      </c>
      <c r="B59" s="16" t="s">
        <v>143</v>
      </c>
      <c r="C59" s="198" t="s">
        <v>237</v>
      </c>
      <c r="D59" s="198" t="s">
        <v>250</v>
      </c>
      <c r="E59" s="21">
        <f t="shared" si="0"/>
        <v>0</v>
      </c>
      <c r="F59" s="10"/>
      <c r="G59" s="11"/>
      <c r="H59" s="10"/>
      <c r="I59" s="11"/>
      <c r="J59" s="10"/>
      <c r="K59" s="11"/>
      <c r="L59" s="10"/>
      <c r="M59" s="11"/>
      <c r="N59" s="10"/>
      <c r="O59" s="11"/>
      <c r="P59" s="10"/>
      <c r="Q59" s="11"/>
      <c r="R59" s="10"/>
      <c r="S59" s="11"/>
      <c r="T59" s="10"/>
      <c r="U59" s="11"/>
      <c r="V59" s="10"/>
      <c r="W59" s="11"/>
      <c r="X59" s="10"/>
      <c r="Y59" s="12"/>
      <c r="Z59" s="211"/>
      <c r="AA59" s="205"/>
      <c r="AB59" s="206"/>
      <c r="AC59" s="205"/>
      <c r="AD59" s="11"/>
      <c r="AE59" s="205"/>
      <c r="AF59" s="11"/>
      <c r="AG59" s="205"/>
      <c r="AH59" s="11"/>
      <c r="AI59" s="205"/>
      <c r="AJ59" s="11"/>
      <c r="AK59" s="205"/>
      <c r="AL59" s="11"/>
      <c r="AM59" s="205"/>
      <c r="AN59" s="11"/>
      <c r="AO59" s="205"/>
      <c r="AP59" s="11"/>
      <c r="AQ59" s="205"/>
      <c r="AR59" s="11"/>
      <c r="AS59" s="205"/>
      <c r="AT59" s="11"/>
      <c r="AU59" s="205"/>
      <c r="AV59" s="11"/>
      <c r="AW59" s="205"/>
      <c r="AX59" s="11"/>
      <c r="AY59" s="205"/>
      <c r="AZ59" s="11"/>
      <c r="BA59" s="205"/>
      <c r="BB59" s="11"/>
      <c r="BC59" s="205"/>
      <c r="BD59" s="11"/>
      <c r="BE59" s="205"/>
      <c r="BF59" s="11"/>
      <c r="BG59" s="205"/>
      <c r="BH59" s="11"/>
      <c r="BI59" s="205"/>
      <c r="BJ59" s="11"/>
      <c r="BK59" s="205"/>
      <c r="BL59" s="11"/>
      <c r="BM59" s="205"/>
      <c r="BN59" s="11"/>
      <c r="BO59" s="205"/>
      <c r="BP59" s="11"/>
      <c r="BQ59" s="205"/>
      <c r="BR59" s="11"/>
      <c r="BS59" s="205"/>
      <c r="BT59" s="11"/>
      <c r="BU59" s="205"/>
      <c r="BV59" s="11"/>
      <c r="BW59" s="205"/>
      <c r="BX59" s="11"/>
      <c r="BY59" s="205"/>
      <c r="BZ59" s="11"/>
      <c r="CA59" s="205"/>
      <c r="CB59" s="11"/>
      <c r="CC59" s="205"/>
      <c r="CD59" s="11"/>
      <c r="CE59" s="205"/>
      <c r="CF59" s="11"/>
      <c r="CG59" s="205"/>
      <c r="CH59" s="11"/>
      <c r="CI59" s="205"/>
      <c r="CJ59" s="11"/>
      <c r="CK59" s="205"/>
      <c r="CL59" s="11"/>
      <c r="CM59" s="205"/>
      <c r="CN59" s="11"/>
      <c r="CO59" s="205"/>
      <c r="CP59" s="11"/>
      <c r="CQ59" s="205"/>
    </row>
    <row r="60" spans="1:95" ht="35.25" x14ac:dyDescent="0.25">
      <c r="A60" s="198" t="s">
        <v>251</v>
      </c>
      <c r="B60" s="16" t="s">
        <v>143</v>
      </c>
      <c r="C60" s="198" t="s">
        <v>237</v>
      </c>
      <c r="D60" s="198" t="s">
        <v>252</v>
      </c>
      <c r="E60" s="21">
        <f t="shared" si="0"/>
        <v>2</v>
      </c>
      <c r="F60" s="10"/>
      <c r="G60" s="12" t="s">
        <v>315</v>
      </c>
      <c r="H60" s="13" t="s">
        <v>315</v>
      </c>
      <c r="I60" s="11"/>
      <c r="J60" s="10"/>
      <c r="K60" s="11"/>
      <c r="L60" s="10"/>
      <c r="M60" s="11"/>
      <c r="N60" s="10"/>
      <c r="O60" s="11"/>
      <c r="P60" s="10"/>
      <c r="Q60" s="11"/>
      <c r="R60" s="10"/>
      <c r="S60" s="11"/>
      <c r="T60" s="10"/>
      <c r="U60" s="11"/>
      <c r="V60" s="10"/>
      <c r="W60" s="11"/>
      <c r="X60" s="10"/>
      <c r="Y60" s="12"/>
      <c r="Z60" s="211"/>
      <c r="AA60" s="205"/>
      <c r="AB60" s="206"/>
      <c r="AC60" s="205"/>
      <c r="AD60" s="11"/>
      <c r="AE60" s="205"/>
      <c r="AF60" s="11"/>
      <c r="AG60" s="205"/>
      <c r="AH60" s="11"/>
      <c r="AI60" s="205"/>
      <c r="AJ60" s="11"/>
      <c r="AK60" s="205"/>
      <c r="AL60" s="11"/>
      <c r="AM60" s="205"/>
      <c r="AN60" s="11"/>
      <c r="AO60" s="205"/>
      <c r="AP60" s="11"/>
      <c r="AQ60" s="205"/>
      <c r="AR60" s="11"/>
      <c r="AS60" s="205"/>
      <c r="AT60" s="11"/>
      <c r="AU60" s="205"/>
      <c r="AV60" s="11"/>
      <c r="AW60" s="205"/>
      <c r="AX60" s="11"/>
      <c r="AY60" s="205"/>
      <c r="AZ60" s="11"/>
      <c r="BA60" s="205"/>
      <c r="BB60" s="11"/>
      <c r="BC60" s="205"/>
      <c r="BD60" s="11"/>
      <c r="BE60" s="205"/>
      <c r="BF60" s="11"/>
      <c r="BG60" s="205"/>
      <c r="BH60" s="11"/>
      <c r="BI60" s="205"/>
      <c r="BJ60" s="11"/>
      <c r="BK60" s="205"/>
      <c r="BL60" s="11"/>
      <c r="BM60" s="205"/>
      <c r="BN60" s="11"/>
      <c r="BO60" s="205"/>
      <c r="BP60" s="11"/>
      <c r="BQ60" s="205"/>
      <c r="BR60" s="11"/>
      <c r="BS60" s="205"/>
      <c r="BT60" s="11"/>
      <c r="BU60" s="205"/>
      <c r="BV60" s="11"/>
      <c r="BW60" s="205"/>
      <c r="BX60" s="11"/>
      <c r="BY60" s="205"/>
      <c r="BZ60" s="11"/>
      <c r="CA60" s="205"/>
      <c r="CB60" s="11"/>
      <c r="CC60" s="205"/>
      <c r="CD60" s="11"/>
      <c r="CE60" s="205"/>
      <c r="CF60" s="11"/>
      <c r="CG60" s="205"/>
      <c r="CH60" s="11"/>
      <c r="CI60" s="205"/>
      <c r="CJ60" s="11"/>
      <c r="CK60" s="205"/>
      <c r="CL60" s="11"/>
      <c r="CM60" s="205"/>
      <c r="CN60" s="11"/>
      <c r="CO60" s="205"/>
      <c r="CP60" s="11"/>
      <c r="CQ60" s="205"/>
    </row>
    <row r="61" spans="1:95" ht="35.25" x14ac:dyDescent="0.25">
      <c r="A61" s="198" t="s">
        <v>253</v>
      </c>
      <c r="B61" s="16" t="s">
        <v>143</v>
      </c>
      <c r="C61" s="198" t="s">
        <v>237</v>
      </c>
      <c r="D61" s="198" t="s">
        <v>316</v>
      </c>
      <c r="E61" s="21">
        <f t="shared" si="0"/>
        <v>2</v>
      </c>
      <c r="F61" s="10"/>
      <c r="G61" s="12" t="s">
        <v>315</v>
      </c>
      <c r="H61" s="13" t="s">
        <v>315</v>
      </c>
      <c r="I61" s="11"/>
      <c r="J61" s="10"/>
      <c r="K61" s="11"/>
      <c r="L61" s="10"/>
      <c r="M61" s="11"/>
      <c r="N61" s="10"/>
      <c r="O61" s="11"/>
      <c r="P61" s="10"/>
      <c r="Q61" s="11"/>
      <c r="R61" s="10"/>
      <c r="S61" s="11"/>
      <c r="T61" s="10"/>
      <c r="U61" s="11"/>
      <c r="V61" s="10"/>
      <c r="W61" s="11"/>
      <c r="X61" s="10"/>
      <c r="Y61" s="12"/>
      <c r="Z61" s="211"/>
      <c r="AA61" s="205"/>
      <c r="AB61" s="206"/>
      <c r="AC61" s="205"/>
      <c r="AD61" s="11"/>
      <c r="AE61" s="205"/>
      <c r="AF61" s="11"/>
      <c r="AG61" s="205"/>
      <c r="AH61" s="11"/>
      <c r="AI61" s="205"/>
      <c r="AJ61" s="11"/>
      <c r="AK61" s="205"/>
      <c r="AL61" s="11"/>
      <c r="AM61" s="205"/>
      <c r="AN61" s="11"/>
      <c r="AO61" s="205"/>
      <c r="AP61" s="11"/>
      <c r="AQ61" s="205"/>
      <c r="AR61" s="11"/>
      <c r="AS61" s="205"/>
      <c r="AT61" s="11"/>
      <c r="AU61" s="205"/>
      <c r="AV61" s="11"/>
      <c r="AW61" s="205"/>
      <c r="AX61" s="11"/>
      <c r="AY61" s="205"/>
      <c r="AZ61" s="11"/>
      <c r="BA61" s="205"/>
      <c r="BB61" s="11"/>
      <c r="BC61" s="205"/>
      <c r="BD61" s="11"/>
      <c r="BE61" s="205"/>
      <c r="BF61" s="11"/>
      <c r="BG61" s="205"/>
      <c r="BH61" s="11"/>
      <c r="BI61" s="205"/>
      <c r="BJ61" s="11"/>
      <c r="BK61" s="205"/>
      <c r="BL61" s="11"/>
      <c r="BM61" s="205"/>
      <c r="BN61" s="11"/>
      <c r="BO61" s="205"/>
      <c r="BP61" s="11"/>
      <c r="BQ61" s="205"/>
      <c r="BR61" s="11"/>
      <c r="BS61" s="205"/>
      <c r="BT61" s="11"/>
      <c r="BU61" s="205"/>
      <c r="BV61" s="11"/>
      <c r="BW61" s="205"/>
      <c r="BX61" s="11"/>
      <c r="BY61" s="205"/>
      <c r="BZ61" s="11"/>
      <c r="CA61" s="205"/>
      <c r="CB61" s="11"/>
      <c r="CC61" s="205"/>
      <c r="CD61" s="11"/>
      <c r="CE61" s="205"/>
      <c r="CF61" s="11"/>
      <c r="CG61" s="205"/>
      <c r="CH61" s="11"/>
      <c r="CI61" s="205"/>
      <c r="CJ61" s="11"/>
      <c r="CK61" s="205"/>
      <c r="CL61" s="11"/>
      <c r="CM61" s="205"/>
      <c r="CN61" s="11"/>
      <c r="CO61" s="205"/>
      <c r="CP61" s="11"/>
      <c r="CQ61" s="205"/>
    </row>
    <row r="62" spans="1:95" ht="35.25" x14ac:dyDescent="0.25">
      <c r="A62" s="198" t="s">
        <v>254</v>
      </c>
      <c r="B62" s="16" t="s">
        <v>143</v>
      </c>
      <c r="C62" s="198" t="s">
        <v>237</v>
      </c>
      <c r="D62" s="198" t="s">
        <v>255</v>
      </c>
      <c r="E62" s="21">
        <f t="shared" si="0"/>
        <v>0</v>
      </c>
      <c r="F62" s="10"/>
      <c r="G62" s="11"/>
      <c r="H62" s="10"/>
      <c r="I62" s="11"/>
      <c r="J62" s="10"/>
      <c r="K62" s="11"/>
      <c r="L62" s="10"/>
      <c r="M62" s="11"/>
      <c r="N62" s="10"/>
      <c r="O62" s="11"/>
      <c r="P62" s="10"/>
      <c r="Q62" s="11"/>
      <c r="R62" s="10"/>
      <c r="S62" s="11"/>
      <c r="T62" s="10"/>
      <c r="U62" s="11"/>
      <c r="V62" s="10"/>
      <c r="W62" s="11"/>
      <c r="X62" s="10"/>
      <c r="Y62" s="12"/>
      <c r="Z62" s="211"/>
      <c r="AA62" s="205"/>
      <c r="AB62" s="206"/>
      <c r="AC62" s="205"/>
      <c r="AD62" s="11"/>
      <c r="AE62" s="205"/>
      <c r="AF62" s="11"/>
      <c r="AG62" s="205"/>
      <c r="AH62" s="11"/>
      <c r="AI62" s="205"/>
      <c r="AJ62" s="11"/>
      <c r="AK62" s="205"/>
      <c r="AL62" s="11"/>
      <c r="AM62" s="205"/>
      <c r="AN62" s="11"/>
      <c r="AO62" s="205"/>
      <c r="AP62" s="11"/>
      <c r="AQ62" s="205"/>
      <c r="AR62" s="11"/>
      <c r="AS62" s="205"/>
      <c r="AT62" s="11"/>
      <c r="AU62" s="205"/>
      <c r="AV62" s="11"/>
      <c r="AW62" s="205"/>
      <c r="AX62" s="11"/>
      <c r="AY62" s="205"/>
      <c r="AZ62" s="11"/>
      <c r="BA62" s="205"/>
      <c r="BB62" s="11"/>
      <c r="BC62" s="205"/>
      <c r="BD62" s="11"/>
      <c r="BE62" s="205"/>
      <c r="BF62" s="11"/>
      <c r="BG62" s="205"/>
      <c r="BH62" s="11"/>
      <c r="BI62" s="205"/>
      <c r="BJ62" s="11"/>
      <c r="BK62" s="205"/>
      <c r="BL62" s="11"/>
      <c r="BM62" s="205"/>
      <c r="BN62" s="11"/>
      <c r="BO62" s="205"/>
      <c r="BP62" s="11"/>
      <c r="BQ62" s="205"/>
      <c r="BR62" s="11"/>
      <c r="BS62" s="205"/>
      <c r="BT62" s="11"/>
      <c r="BU62" s="205"/>
      <c r="BV62" s="11"/>
      <c r="BW62" s="205"/>
      <c r="BX62" s="11"/>
      <c r="BY62" s="205"/>
      <c r="BZ62" s="11"/>
      <c r="CA62" s="205"/>
      <c r="CB62" s="11"/>
      <c r="CC62" s="205"/>
      <c r="CD62" s="11"/>
      <c r="CE62" s="205"/>
      <c r="CF62" s="11"/>
      <c r="CG62" s="205"/>
      <c r="CH62" s="11"/>
      <c r="CI62" s="205"/>
      <c r="CJ62" s="11"/>
      <c r="CK62" s="205"/>
      <c r="CL62" s="11"/>
      <c r="CM62" s="205"/>
      <c r="CN62" s="11"/>
      <c r="CO62" s="205"/>
      <c r="CP62" s="11"/>
      <c r="CQ62" s="205"/>
    </row>
    <row r="63" spans="1:95" ht="35.25" x14ac:dyDescent="0.25">
      <c r="A63" s="198" t="s">
        <v>256</v>
      </c>
      <c r="B63" s="16" t="s">
        <v>143</v>
      </c>
      <c r="C63" s="198" t="s">
        <v>237</v>
      </c>
      <c r="D63" s="198" t="s">
        <v>317</v>
      </c>
      <c r="E63" s="21">
        <f t="shared" si="0"/>
        <v>0</v>
      </c>
      <c r="F63" s="10"/>
      <c r="G63" s="11"/>
      <c r="H63" s="10"/>
      <c r="I63" s="11"/>
      <c r="J63" s="10"/>
      <c r="K63" s="11"/>
      <c r="L63" s="10"/>
      <c r="M63" s="11"/>
      <c r="N63" s="10"/>
      <c r="O63" s="11"/>
      <c r="P63" s="10"/>
      <c r="Q63" s="11"/>
      <c r="R63" s="10"/>
      <c r="S63" s="11"/>
      <c r="T63" s="10"/>
      <c r="U63" s="11"/>
      <c r="V63" s="10"/>
      <c r="W63" s="11"/>
      <c r="X63" s="10"/>
      <c r="Y63" s="12"/>
      <c r="Z63" s="211"/>
      <c r="AA63" s="205"/>
      <c r="AB63" s="206"/>
      <c r="AC63" s="205"/>
      <c r="AD63" s="11"/>
      <c r="AE63" s="205"/>
      <c r="AF63" s="11"/>
      <c r="AG63" s="205"/>
      <c r="AH63" s="11"/>
      <c r="AI63" s="205"/>
      <c r="AJ63" s="11"/>
      <c r="AK63" s="205"/>
      <c r="AL63" s="11"/>
      <c r="AM63" s="205"/>
      <c r="AN63" s="11"/>
      <c r="AO63" s="205"/>
      <c r="AP63" s="11"/>
      <c r="AQ63" s="205"/>
      <c r="AR63" s="11"/>
      <c r="AS63" s="205"/>
      <c r="AT63" s="11"/>
      <c r="AU63" s="205"/>
      <c r="AV63" s="11"/>
      <c r="AW63" s="205"/>
      <c r="AX63" s="11"/>
      <c r="AY63" s="205"/>
      <c r="AZ63" s="11"/>
      <c r="BA63" s="205"/>
      <c r="BB63" s="11"/>
      <c r="BC63" s="205"/>
      <c r="BD63" s="11"/>
      <c r="BE63" s="205"/>
      <c r="BF63" s="11"/>
      <c r="BG63" s="205"/>
      <c r="BH63" s="11"/>
      <c r="BI63" s="205"/>
      <c r="BJ63" s="11"/>
      <c r="BK63" s="205"/>
      <c r="BL63" s="11"/>
      <c r="BM63" s="205"/>
      <c r="BN63" s="11"/>
      <c r="BO63" s="205"/>
      <c r="BP63" s="11"/>
      <c r="BQ63" s="205"/>
      <c r="BR63" s="11"/>
      <c r="BS63" s="205"/>
      <c r="BT63" s="11"/>
      <c r="BU63" s="205"/>
      <c r="BV63" s="11"/>
      <c r="BW63" s="205"/>
      <c r="BX63" s="11"/>
      <c r="BY63" s="205"/>
      <c r="BZ63" s="11"/>
      <c r="CA63" s="205"/>
      <c r="CB63" s="11"/>
      <c r="CC63" s="205"/>
      <c r="CD63" s="11"/>
      <c r="CE63" s="205"/>
      <c r="CF63" s="11"/>
      <c r="CG63" s="205"/>
      <c r="CH63" s="11"/>
      <c r="CI63" s="205"/>
      <c r="CJ63" s="11"/>
      <c r="CK63" s="205"/>
      <c r="CL63" s="11"/>
      <c r="CM63" s="205"/>
      <c r="CN63" s="11"/>
      <c r="CO63" s="205"/>
      <c r="CP63" s="11"/>
      <c r="CQ63" s="205"/>
    </row>
    <row r="64" spans="1:95" ht="30" customHeight="1" x14ac:dyDescent="0.25">
      <c r="A64" s="198" t="s">
        <v>257</v>
      </c>
      <c r="B64" s="16" t="s">
        <v>143</v>
      </c>
      <c r="C64" s="198" t="s">
        <v>237</v>
      </c>
      <c r="D64" s="198" t="s">
        <v>318</v>
      </c>
      <c r="E64" s="21">
        <f t="shared" si="0"/>
        <v>0</v>
      </c>
      <c r="F64" s="10"/>
      <c r="G64" s="11"/>
      <c r="H64" s="10"/>
      <c r="I64" s="11"/>
      <c r="J64" s="10"/>
      <c r="K64" s="11"/>
      <c r="L64" s="10"/>
      <c r="M64" s="11"/>
      <c r="N64" s="10"/>
      <c r="O64" s="11"/>
      <c r="P64" s="10"/>
      <c r="Q64" s="11"/>
      <c r="R64" s="10"/>
      <c r="S64" s="11"/>
      <c r="T64" s="10"/>
      <c r="U64" s="11"/>
      <c r="V64" s="10"/>
      <c r="W64" s="11"/>
      <c r="X64" s="10"/>
      <c r="Y64" s="12"/>
      <c r="Z64" s="211"/>
      <c r="AA64" s="205"/>
      <c r="AB64" s="206"/>
      <c r="AC64" s="205"/>
      <c r="AD64" s="11"/>
      <c r="AE64" s="205"/>
      <c r="AF64" s="11"/>
      <c r="AG64" s="205"/>
      <c r="AH64" s="11"/>
      <c r="AI64" s="205"/>
      <c r="AJ64" s="11"/>
      <c r="AK64" s="205"/>
      <c r="AL64" s="11"/>
      <c r="AM64" s="205"/>
      <c r="AN64" s="11"/>
      <c r="AO64" s="205"/>
      <c r="AP64" s="11"/>
      <c r="AQ64" s="205"/>
      <c r="AR64" s="11"/>
      <c r="AS64" s="205"/>
      <c r="AT64" s="11"/>
      <c r="AU64" s="205"/>
      <c r="AV64" s="11"/>
      <c r="AW64" s="205"/>
      <c r="AX64" s="11"/>
      <c r="AY64" s="205"/>
      <c r="AZ64" s="11"/>
      <c r="BA64" s="205"/>
      <c r="BB64" s="11"/>
      <c r="BC64" s="205"/>
      <c r="BD64" s="11"/>
      <c r="BE64" s="205"/>
      <c r="BF64" s="11"/>
      <c r="BG64" s="205"/>
      <c r="BH64" s="11"/>
      <c r="BI64" s="205"/>
      <c r="BJ64" s="11"/>
      <c r="BK64" s="205"/>
      <c r="BL64" s="11"/>
      <c r="BM64" s="205"/>
      <c r="BN64" s="11"/>
      <c r="BO64" s="205"/>
      <c r="BP64" s="11"/>
      <c r="BQ64" s="205"/>
      <c r="BR64" s="11"/>
      <c r="BS64" s="205"/>
      <c r="BT64" s="11"/>
      <c r="BU64" s="205"/>
      <c r="BV64" s="11"/>
      <c r="BW64" s="205"/>
      <c r="BX64" s="11"/>
      <c r="BY64" s="205"/>
      <c r="BZ64" s="11"/>
      <c r="CA64" s="205"/>
      <c r="CB64" s="11"/>
      <c r="CC64" s="205"/>
      <c r="CD64" s="11"/>
      <c r="CE64" s="205"/>
      <c r="CF64" s="11"/>
      <c r="CG64" s="205"/>
      <c r="CH64" s="11"/>
      <c r="CI64" s="205"/>
      <c r="CJ64" s="11"/>
      <c r="CK64" s="205"/>
      <c r="CL64" s="11"/>
      <c r="CM64" s="205"/>
      <c r="CN64" s="11"/>
      <c r="CO64" s="205"/>
      <c r="CP64" s="11"/>
      <c r="CQ64" s="205"/>
    </row>
    <row r="65" spans="1:95" ht="81" customHeight="1" x14ac:dyDescent="0.25">
      <c r="A65" s="198" t="s">
        <v>258</v>
      </c>
      <c r="B65" s="16" t="s">
        <v>143</v>
      </c>
      <c r="C65" s="198" t="s">
        <v>237</v>
      </c>
      <c r="D65" s="198" t="s">
        <v>319</v>
      </c>
      <c r="E65" s="21">
        <f t="shared" si="0"/>
        <v>2</v>
      </c>
      <c r="F65" s="10"/>
      <c r="G65" s="12" t="s">
        <v>315</v>
      </c>
      <c r="H65" s="13" t="s">
        <v>315</v>
      </c>
      <c r="I65" s="11"/>
      <c r="J65" s="10"/>
      <c r="K65" s="11"/>
      <c r="L65" s="10"/>
      <c r="M65" s="11"/>
      <c r="N65" s="10"/>
      <c r="O65" s="11"/>
      <c r="P65" s="10"/>
      <c r="Q65" s="11"/>
      <c r="R65" s="10"/>
      <c r="S65" s="11"/>
      <c r="T65" s="10"/>
      <c r="U65" s="11"/>
      <c r="V65" s="10"/>
      <c r="W65" s="11"/>
      <c r="X65" s="10"/>
      <c r="Y65" s="12"/>
      <c r="Z65" s="211"/>
      <c r="AA65" s="205"/>
      <c r="AB65" s="206"/>
      <c r="AC65" s="205"/>
      <c r="AD65" s="11"/>
      <c r="AE65" s="205"/>
      <c r="AF65" s="11"/>
      <c r="AG65" s="205"/>
      <c r="AH65" s="11"/>
      <c r="AI65" s="205"/>
      <c r="AJ65" s="11"/>
      <c r="AK65" s="205"/>
      <c r="AL65" s="11"/>
      <c r="AM65" s="205"/>
      <c r="AN65" s="11"/>
      <c r="AO65" s="205"/>
      <c r="AP65" s="11"/>
      <c r="AQ65" s="205"/>
      <c r="AR65" s="11"/>
      <c r="AS65" s="205"/>
      <c r="AT65" s="11"/>
      <c r="AU65" s="205"/>
      <c r="AV65" s="11"/>
      <c r="AW65" s="205"/>
      <c r="AX65" s="11"/>
      <c r="AY65" s="205"/>
      <c r="AZ65" s="11"/>
      <c r="BA65" s="205"/>
      <c r="BB65" s="11"/>
      <c r="BC65" s="205"/>
      <c r="BD65" s="11"/>
      <c r="BE65" s="205"/>
      <c r="BF65" s="11"/>
      <c r="BG65" s="205"/>
      <c r="BH65" s="11"/>
      <c r="BI65" s="205"/>
      <c r="BJ65" s="11"/>
      <c r="BK65" s="205"/>
      <c r="BL65" s="11"/>
      <c r="BM65" s="205"/>
      <c r="BN65" s="11"/>
      <c r="BO65" s="205"/>
      <c r="BP65" s="11"/>
      <c r="BQ65" s="205"/>
      <c r="BR65" s="11"/>
      <c r="BS65" s="205"/>
      <c r="BT65" s="11"/>
      <c r="BU65" s="205"/>
      <c r="BV65" s="11"/>
      <c r="BW65" s="205"/>
      <c r="BX65" s="11"/>
      <c r="BY65" s="205"/>
      <c r="BZ65" s="11"/>
      <c r="CA65" s="205"/>
      <c r="CB65" s="11"/>
      <c r="CC65" s="205"/>
      <c r="CD65" s="11"/>
      <c r="CE65" s="205"/>
      <c r="CF65" s="11"/>
      <c r="CG65" s="205"/>
      <c r="CH65" s="11"/>
      <c r="CI65" s="205"/>
      <c r="CJ65" s="11"/>
      <c r="CK65" s="205"/>
      <c r="CL65" s="11"/>
      <c r="CM65" s="205"/>
      <c r="CN65" s="11"/>
      <c r="CO65" s="205"/>
      <c r="CP65" s="11"/>
      <c r="CQ65" s="205"/>
    </row>
    <row r="66" spans="1:95" ht="35.25" x14ac:dyDescent="0.25">
      <c r="A66" s="198" t="s">
        <v>259</v>
      </c>
      <c r="B66" s="16" t="s">
        <v>143</v>
      </c>
      <c r="C66" s="198" t="s">
        <v>237</v>
      </c>
      <c r="D66" s="198" t="s">
        <v>260</v>
      </c>
      <c r="E66" s="21">
        <f t="shared" si="0"/>
        <v>0</v>
      </c>
      <c r="F66" s="10"/>
      <c r="G66" s="11"/>
      <c r="H66" s="10"/>
      <c r="I66" s="11"/>
      <c r="J66" s="10"/>
      <c r="K66" s="11"/>
      <c r="L66" s="10"/>
      <c r="M66" s="11"/>
      <c r="N66" s="10"/>
      <c r="O66" s="11"/>
      <c r="P66" s="10"/>
      <c r="Q66" s="11"/>
      <c r="R66" s="10"/>
      <c r="S66" s="11"/>
      <c r="T66" s="10"/>
      <c r="U66" s="11"/>
      <c r="V66" s="10"/>
      <c r="W66" s="11"/>
      <c r="X66" s="10"/>
      <c r="Y66" s="12"/>
      <c r="Z66" s="211"/>
      <c r="AA66" s="205"/>
      <c r="AB66" s="206"/>
      <c r="AC66" s="205"/>
      <c r="AD66" s="11"/>
      <c r="AE66" s="205"/>
      <c r="AF66" s="11"/>
      <c r="AG66" s="205"/>
      <c r="AH66" s="11"/>
      <c r="AI66" s="205"/>
      <c r="AJ66" s="11"/>
      <c r="AK66" s="205"/>
      <c r="AL66" s="11"/>
      <c r="AM66" s="205"/>
      <c r="AN66" s="11"/>
      <c r="AO66" s="205"/>
      <c r="AP66" s="11"/>
      <c r="AQ66" s="205"/>
      <c r="AR66" s="11"/>
      <c r="AS66" s="205"/>
      <c r="AT66" s="11"/>
      <c r="AU66" s="205"/>
      <c r="AV66" s="11"/>
      <c r="AW66" s="205"/>
      <c r="AX66" s="11"/>
      <c r="AY66" s="205"/>
      <c r="AZ66" s="11"/>
      <c r="BA66" s="205"/>
      <c r="BB66" s="11"/>
      <c r="BC66" s="205"/>
      <c r="BD66" s="11"/>
      <c r="BE66" s="205"/>
      <c r="BF66" s="11"/>
      <c r="BG66" s="205"/>
      <c r="BH66" s="11"/>
      <c r="BI66" s="205"/>
      <c r="BJ66" s="11"/>
      <c r="BK66" s="205"/>
      <c r="BL66" s="11"/>
      <c r="BM66" s="205"/>
      <c r="BN66" s="11"/>
      <c r="BO66" s="205"/>
      <c r="BP66" s="11"/>
      <c r="BQ66" s="205"/>
      <c r="BR66" s="11"/>
      <c r="BS66" s="205"/>
      <c r="BT66" s="11"/>
      <c r="BU66" s="205"/>
      <c r="BV66" s="11"/>
      <c r="BW66" s="205"/>
      <c r="BX66" s="11"/>
      <c r="BY66" s="205"/>
      <c r="BZ66" s="11"/>
      <c r="CA66" s="205"/>
      <c r="CB66" s="11"/>
      <c r="CC66" s="205"/>
      <c r="CD66" s="11"/>
      <c r="CE66" s="205"/>
      <c r="CF66" s="11"/>
      <c r="CG66" s="205"/>
      <c r="CH66" s="11"/>
      <c r="CI66" s="205"/>
      <c r="CJ66" s="11"/>
      <c r="CK66" s="205"/>
      <c r="CL66" s="11"/>
      <c r="CM66" s="205"/>
      <c r="CN66" s="11"/>
      <c r="CO66" s="205"/>
      <c r="CP66" s="11"/>
      <c r="CQ66" s="205"/>
    </row>
    <row r="67" spans="1:95" ht="35.25" x14ac:dyDescent="0.25">
      <c r="A67" s="198" t="s">
        <v>261</v>
      </c>
      <c r="B67" s="16" t="s">
        <v>143</v>
      </c>
      <c r="C67" s="198" t="s">
        <v>237</v>
      </c>
      <c r="D67" s="198" t="s">
        <v>262</v>
      </c>
      <c r="E67" s="21">
        <f t="shared" si="0"/>
        <v>0</v>
      </c>
      <c r="F67" s="10"/>
      <c r="G67" s="11"/>
      <c r="H67" s="10"/>
      <c r="I67" s="11"/>
      <c r="J67" s="10"/>
      <c r="K67" s="11"/>
      <c r="L67" s="10"/>
      <c r="M67" s="11"/>
      <c r="N67" s="10"/>
      <c r="O67" s="11"/>
      <c r="P67" s="10"/>
      <c r="Q67" s="11"/>
      <c r="R67" s="10"/>
      <c r="S67" s="11"/>
      <c r="T67" s="10"/>
      <c r="U67" s="11"/>
      <c r="V67" s="10"/>
      <c r="W67" s="11"/>
      <c r="X67" s="10"/>
      <c r="Y67" s="12"/>
      <c r="Z67" s="211"/>
      <c r="AA67" s="205"/>
      <c r="AB67" s="206"/>
      <c r="AC67" s="205"/>
      <c r="AD67" s="11"/>
      <c r="AE67" s="205"/>
      <c r="AF67" s="11"/>
      <c r="AG67" s="205"/>
      <c r="AH67" s="11"/>
      <c r="AI67" s="205"/>
      <c r="AJ67" s="11"/>
      <c r="AK67" s="205"/>
      <c r="AL67" s="11"/>
      <c r="AM67" s="205"/>
      <c r="AN67" s="11"/>
      <c r="AO67" s="205"/>
      <c r="AP67" s="11"/>
      <c r="AQ67" s="205"/>
      <c r="AR67" s="11"/>
      <c r="AS67" s="205"/>
      <c r="AT67" s="11"/>
      <c r="AU67" s="205"/>
      <c r="AV67" s="11"/>
      <c r="AW67" s="205"/>
      <c r="AX67" s="11"/>
      <c r="AY67" s="205"/>
      <c r="AZ67" s="11"/>
      <c r="BA67" s="205"/>
      <c r="BB67" s="11"/>
      <c r="BC67" s="205"/>
      <c r="BD67" s="11"/>
      <c r="BE67" s="205"/>
      <c r="BF67" s="11"/>
      <c r="BG67" s="205"/>
      <c r="BH67" s="11"/>
      <c r="BI67" s="205"/>
      <c r="BJ67" s="11"/>
      <c r="BK67" s="205"/>
      <c r="BL67" s="11"/>
      <c r="BM67" s="205"/>
      <c r="BN67" s="11"/>
      <c r="BO67" s="205"/>
      <c r="BP67" s="11"/>
      <c r="BQ67" s="205"/>
      <c r="BR67" s="11"/>
      <c r="BS67" s="205"/>
      <c r="BT67" s="11"/>
      <c r="BU67" s="205"/>
      <c r="BV67" s="11"/>
      <c r="BW67" s="205"/>
      <c r="BX67" s="11"/>
      <c r="BY67" s="205"/>
      <c r="BZ67" s="11"/>
      <c r="CA67" s="205"/>
      <c r="CB67" s="11"/>
      <c r="CC67" s="205"/>
      <c r="CD67" s="11"/>
      <c r="CE67" s="205"/>
      <c r="CF67" s="11"/>
      <c r="CG67" s="205"/>
      <c r="CH67" s="11"/>
      <c r="CI67" s="205"/>
      <c r="CJ67" s="11"/>
      <c r="CK67" s="205"/>
      <c r="CL67" s="11"/>
      <c r="CM67" s="205"/>
      <c r="CN67" s="11"/>
      <c r="CO67" s="205"/>
      <c r="CP67" s="11"/>
      <c r="CQ67" s="205"/>
    </row>
    <row r="68" spans="1:95" ht="35.25" x14ac:dyDescent="0.25">
      <c r="A68" s="198" t="s">
        <v>263</v>
      </c>
      <c r="B68" s="16" t="s">
        <v>143</v>
      </c>
      <c r="C68" s="198" t="s">
        <v>237</v>
      </c>
      <c r="D68" s="198" t="s">
        <v>264</v>
      </c>
      <c r="E68" s="21">
        <f t="shared" ref="E68:E95" si="1">COUNTIF(F68:AA68,"x")</f>
        <v>0</v>
      </c>
      <c r="F68" s="10"/>
      <c r="G68" s="11"/>
      <c r="H68" s="10"/>
      <c r="I68" s="11"/>
      <c r="J68" s="10"/>
      <c r="K68" s="11"/>
      <c r="L68" s="10"/>
      <c r="M68" s="11"/>
      <c r="N68" s="10"/>
      <c r="O68" s="11"/>
      <c r="P68" s="10"/>
      <c r="Q68" s="11"/>
      <c r="R68" s="10"/>
      <c r="S68" s="11"/>
      <c r="T68" s="10"/>
      <c r="U68" s="11"/>
      <c r="V68" s="10"/>
      <c r="W68" s="11"/>
      <c r="X68" s="10"/>
      <c r="Y68" s="12"/>
      <c r="Z68" s="211"/>
      <c r="AA68" s="205"/>
      <c r="AB68" s="206"/>
      <c r="AC68" s="205"/>
      <c r="AD68" s="11"/>
      <c r="AE68" s="205"/>
      <c r="AF68" s="11"/>
      <c r="AG68" s="205"/>
      <c r="AH68" s="11"/>
      <c r="AI68" s="205"/>
      <c r="AJ68" s="11"/>
      <c r="AK68" s="205"/>
      <c r="AL68" s="11"/>
      <c r="AM68" s="205"/>
      <c r="AN68" s="11"/>
      <c r="AO68" s="205"/>
      <c r="AP68" s="11"/>
      <c r="AQ68" s="205"/>
      <c r="AR68" s="11"/>
      <c r="AS68" s="205"/>
      <c r="AT68" s="11"/>
      <c r="AU68" s="205"/>
      <c r="AV68" s="11"/>
      <c r="AW68" s="205"/>
      <c r="AX68" s="11"/>
      <c r="AY68" s="205"/>
      <c r="AZ68" s="11"/>
      <c r="BA68" s="205"/>
      <c r="BB68" s="11"/>
      <c r="BC68" s="205"/>
      <c r="BD68" s="11"/>
      <c r="BE68" s="205"/>
      <c r="BF68" s="11"/>
      <c r="BG68" s="205"/>
      <c r="BH68" s="11"/>
      <c r="BI68" s="205"/>
      <c r="BJ68" s="11"/>
      <c r="BK68" s="205"/>
      <c r="BL68" s="11"/>
      <c r="BM68" s="205"/>
      <c r="BN68" s="11"/>
      <c r="BO68" s="205"/>
      <c r="BP68" s="11"/>
      <c r="BQ68" s="205"/>
      <c r="BR68" s="11"/>
      <c r="BS68" s="205"/>
      <c r="BT68" s="11"/>
      <c r="BU68" s="205"/>
      <c r="BV68" s="11"/>
      <c r="BW68" s="205"/>
      <c r="BX68" s="11"/>
      <c r="BY68" s="205"/>
      <c r="BZ68" s="11"/>
      <c r="CA68" s="205"/>
      <c r="CB68" s="11"/>
      <c r="CC68" s="205"/>
      <c r="CD68" s="11"/>
      <c r="CE68" s="205"/>
      <c r="CF68" s="11"/>
      <c r="CG68" s="205"/>
      <c r="CH68" s="11"/>
      <c r="CI68" s="205"/>
      <c r="CJ68" s="11"/>
      <c r="CK68" s="205"/>
      <c r="CL68" s="11"/>
      <c r="CM68" s="205"/>
      <c r="CN68" s="11"/>
      <c r="CO68" s="205"/>
      <c r="CP68" s="11"/>
      <c r="CQ68" s="205"/>
    </row>
    <row r="69" spans="1:95" ht="39" x14ac:dyDescent="0.25">
      <c r="A69" s="198" t="s">
        <v>265</v>
      </c>
      <c r="B69" s="16" t="s">
        <v>143</v>
      </c>
      <c r="C69" s="198" t="s">
        <v>237</v>
      </c>
      <c r="D69" s="198" t="s">
        <v>266</v>
      </c>
      <c r="E69" s="21">
        <f t="shared" si="1"/>
        <v>1</v>
      </c>
      <c r="F69" s="13" t="s">
        <v>315</v>
      </c>
      <c r="G69" s="11"/>
      <c r="H69" s="10"/>
      <c r="I69" s="11"/>
      <c r="J69" s="10"/>
      <c r="K69" s="11"/>
      <c r="L69" s="10"/>
      <c r="M69" s="11"/>
      <c r="N69" s="10"/>
      <c r="O69" s="11"/>
      <c r="P69" s="10"/>
      <c r="Q69" s="11"/>
      <c r="R69" s="10"/>
      <c r="S69" s="11"/>
      <c r="T69" s="10"/>
      <c r="U69" s="11"/>
      <c r="V69" s="10"/>
      <c r="W69" s="11"/>
      <c r="X69" s="10"/>
      <c r="Y69" s="12"/>
      <c r="Z69" s="211"/>
      <c r="AA69" s="205"/>
      <c r="AB69" s="206"/>
      <c r="AC69" s="205"/>
      <c r="AD69" s="11"/>
      <c r="AE69" s="205"/>
      <c r="AF69" s="11"/>
      <c r="AG69" s="205"/>
      <c r="AH69" s="11"/>
      <c r="AI69" s="205"/>
      <c r="AJ69" s="11"/>
      <c r="AK69" s="205"/>
      <c r="AL69" s="11"/>
      <c r="AM69" s="205"/>
      <c r="AN69" s="11"/>
      <c r="AO69" s="205"/>
      <c r="AP69" s="11"/>
      <c r="AQ69" s="205"/>
      <c r="AR69" s="11"/>
      <c r="AS69" s="205"/>
      <c r="AT69" s="11"/>
      <c r="AU69" s="205"/>
      <c r="AV69" s="11"/>
      <c r="AW69" s="205"/>
      <c r="AX69" s="11"/>
      <c r="AY69" s="205"/>
      <c r="AZ69" s="11"/>
      <c r="BA69" s="205"/>
      <c r="BB69" s="11"/>
      <c r="BC69" s="205"/>
      <c r="BD69" s="11"/>
      <c r="BE69" s="205"/>
      <c r="BF69" s="11"/>
      <c r="BG69" s="205"/>
      <c r="BH69" s="11"/>
      <c r="BI69" s="205"/>
      <c r="BJ69" s="11"/>
      <c r="BK69" s="205"/>
      <c r="BL69" s="11"/>
      <c r="BM69" s="205"/>
      <c r="BN69" s="11"/>
      <c r="BO69" s="205"/>
      <c r="BP69" s="11"/>
      <c r="BQ69" s="205"/>
      <c r="BR69" s="11"/>
      <c r="BS69" s="205"/>
      <c r="BT69" s="11"/>
      <c r="BU69" s="205"/>
      <c r="BV69" s="11"/>
      <c r="BW69" s="205"/>
      <c r="BX69" s="11"/>
      <c r="BY69" s="205"/>
      <c r="BZ69" s="11"/>
      <c r="CA69" s="205"/>
      <c r="CB69" s="11"/>
      <c r="CC69" s="205"/>
      <c r="CD69" s="11"/>
      <c r="CE69" s="205"/>
      <c r="CF69" s="11"/>
      <c r="CG69" s="205"/>
      <c r="CH69" s="11"/>
      <c r="CI69" s="205"/>
      <c r="CJ69" s="11"/>
      <c r="CK69" s="205"/>
      <c r="CL69" s="11"/>
      <c r="CM69" s="205"/>
      <c r="CN69" s="11"/>
      <c r="CO69" s="205"/>
      <c r="CP69" s="11"/>
      <c r="CQ69" s="205"/>
    </row>
    <row r="70" spans="1:95" ht="35.25" x14ac:dyDescent="0.25">
      <c r="A70" s="198" t="s">
        <v>267</v>
      </c>
      <c r="B70" s="16" t="s">
        <v>143</v>
      </c>
      <c r="C70" s="198" t="s">
        <v>237</v>
      </c>
      <c r="D70" s="198" t="s">
        <v>268</v>
      </c>
      <c r="E70" s="21">
        <f t="shared" si="1"/>
        <v>1</v>
      </c>
      <c r="F70" s="13" t="s">
        <v>315</v>
      </c>
      <c r="G70" s="11"/>
      <c r="H70" s="10"/>
      <c r="I70" s="11"/>
      <c r="J70" s="10"/>
      <c r="K70" s="11"/>
      <c r="L70" s="10"/>
      <c r="M70" s="11"/>
      <c r="N70" s="10"/>
      <c r="O70" s="11"/>
      <c r="P70" s="10"/>
      <c r="Q70" s="11"/>
      <c r="R70" s="10"/>
      <c r="S70" s="11"/>
      <c r="T70" s="10"/>
      <c r="U70" s="11"/>
      <c r="V70" s="10"/>
      <c r="W70" s="11"/>
      <c r="X70" s="10"/>
      <c r="Y70" s="12"/>
      <c r="Z70" s="211"/>
      <c r="AA70" s="205"/>
      <c r="AB70" s="206"/>
      <c r="AC70" s="205"/>
      <c r="AD70" s="11"/>
      <c r="AE70" s="205"/>
      <c r="AF70" s="11"/>
      <c r="AG70" s="205"/>
      <c r="AH70" s="11"/>
      <c r="AI70" s="205"/>
      <c r="AJ70" s="11"/>
      <c r="AK70" s="205"/>
      <c r="AL70" s="11"/>
      <c r="AM70" s="205"/>
      <c r="AN70" s="11"/>
      <c r="AO70" s="205"/>
      <c r="AP70" s="11"/>
      <c r="AQ70" s="205"/>
      <c r="AR70" s="11"/>
      <c r="AS70" s="205"/>
      <c r="AT70" s="11"/>
      <c r="AU70" s="205"/>
      <c r="AV70" s="11"/>
      <c r="AW70" s="205"/>
      <c r="AX70" s="11"/>
      <c r="AY70" s="205"/>
      <c r="AZ70" s="11"/>
      <c r="BA70" s="205"/>
      <c r="BB70" s="11"/>
      <c r="BC70" s="205"/>
      <c r="BD70" s="11"/>
      <c r="BE70" s="205"/>
      <c r="BF70" s="11"/>
      <c r="BG70" s="205"/>
      <c r="BH70" s="11"/>
      <c r="BI70" s="205"/>
      <c r="BJ70" s="11"/>
      <c r="BK70" s="205"/>
      <c r="BL70" s="11"/>
      <c r="BM70" s="205"/>
      <c r="BN70" s="11"/>
      <c r="BO70" s="205"/>
      <c r="BP70" s="11"/>
      <c r="BQ70" s="205"/>
      <c r="BR70" s="11"/>
      <c r="BS70" s="205"/>
      <c r="BT70" s="11"/>
      <c r="BU70" s="205"/>
      <c r="BV70" s="11"/>
      <c r="BW70" s="205"/>
      <c r="BX70" s="11"/>
      <c r="BY70" s="205"/>
      <c r="BZ70" s="11"/>
      <c r="CA70" s="205"/>
      <c r="CB70" s="11"/>
      <c r="CC70" s="205"/>
      <c r="CD70" s="11"/>
      <c r="CE70" s="205"/>
      <c r="CF70" s="11"/>
      <c r="CG70" s="205"/>
      <c r="CH70" s="11"/>
      <c r="CI70" s="205"/>
      <c r="CJ70" s="11"/>
      <c r="CK70" s="205"/>
      <c r="CL70" s="11"/>
      <c r="CM70" s="205"/>
      <c r="CN70" s="11"/>
      <c r="CO70" s="205"/>
      <c r="CP70" s="11"/>
      <c r="CQ70" s="205"/>
    </row>
    <row r="71" spans="1:95" ht="35.25" x14ac:dyDescent="0.25">
      <c r="A71" s="198" t="s">
        <v>269</v>
      </c>
      <c r="B71" s="16" t="s">
        <v>143</v>
      </c>
      <c r="C71" s="198" t="s">
        <v>237</v>
      </c>
      <c r="D71" s="198" t="s">
        <v>270</v>
      </c>
      <c r="E71" s="21">
        <f t="shared" si="1"/>
        <v>0</v>
      </c>
      <c r="F71" s="10"/>
      <c r="G71" s="11"/>
      <c r="H71" s="10"/>
      <c r="I71" s="11"/>
      <c r="J71" s="10"/>
      <c r="K71" s="11"/>
      <c r="L71" s="10"/>
      <c r="M71" s="11"/>
      <c r="N71" s="10"/>
      <c r="O71" s="11"/>
      <c r="P71" s="10"/>
      <c r="Q71" s="11"/>
      <c r="R71" s="10"/>
      <c r="S71" s="11"/>
      <c r="T71" s="10"/>
      <c r="U71" s="11"/>
      <c r="V71" s="10"/>
      <c r="W71" s="11"/>
      <c r="X71" s="10"/>
      <c r="Y71" s="12"/>
      <c r="Z71" s="211"/>
      <c r="AA71" s="205"/>
      <c r="AB71" s="206"/>
      <c r="AC71" s="205"/>
      <c r="AD71" s="11"/>
      <c r="AE71" s="205"/>
      <c r="AF71" s="11"/>
      <c r="AG71" s="205"/>
      <c r="AH71" s="11"/>
      <c r="AI71" s="205"/>
      <c r="AJ71" s="11"/>
      <c r="AK71" s="205"/>
      <c r="AL71" s="11"/>
      <c r="AM71" s="205"/>
      <c r="AN71" s="11"/>
      <c r="AO71" s="205"/>
      <c r="AP71" s="11"/>
      <c r="AQ71" s="205"/>
      <c r="AR71" s="11"/>
      <c r="AS71" s="205"/>
      <c r="AT71" s="11"/>
      <c r="AU71" s="205"/>
      <c r="AV71" s="11"/>
      <c r="AW71" s="205"/>
      <c r="AX71" s="11"/>
      <c r="AY71" s="205"/>
      <c r="AZ71" s="11"/>
      <c r="BA71" s="205"/>
      <c r="BB71" s="11"/>
      <c r="BC71" s="205"/>
      <c r="BD71" s="11"/>
      <c r="BE71" s="205"/>
      <c r="BF71" s="11"/>
      <c r="BG71" s="205"/>
      <c r="BH71" s="11"/>
      <c r="BI71" s="205"/>
      <c r="BJ71" s="11"/>
      <c r="BK71" s="205"/>
      <c r="BL71" s="11"/>
      <c r="BM71" s="205"/>
      <c r="BN71" s="11"/>
      <c r="BO71" s="205"/>
      <c r="BP71" s="11"/>
      <c r="BQ71" s="205"/>
      <c r="BR71" s="11"/>
      <c r="BS71" s="205"/>
      <c r="BT71" s="11"/>
      <c r="BU71" s="205"/>
      <c r="BV71" s="11"/>
      <c r="BW71" s="205"/>
      <c r="BX71" s="11"/>
      <c r="BY71" s="205"/>
      <c r="BZ71" s="11"/>
      <c r="CA71" s="205"/>
      <c r="CB71" s="11"/>
      <c r="CC71" s="205"/>
      <c r="CD71" s="11"/>
      <c r="CE71" s="205"/>
      <c r="CF71" s="11"/>
      <c r="CG71" s="205"/>
      <c r="CH71" s="11"/>
      <c r="CI71" s="205"/>
      <c r="CJ71" s="11"/>
      <c r="CK71" s="205"/>
      <c r="CL71" s="11"/>
      <c r="CM71" s="205"/>
      <c r="CN71" s="11"/>
      <c r="CO71" s="205"/>
      <c r="CP71" s="11"/>
      <c r="CQ71" s="205"/>
    </row>
    <row r="72" spans="1:95" ht="64.5" x14ac:dyDescent="0.25">
      <c r="A72" s="198" t="s">
        <v>271</v>
      </c>
      <c r="B72" s="16" t="s">
        <v>143</v>
      </c>
      <c r="C72" s="198" t="s">
        <v>237</v>
      </c>
      <c r="D72" s="198" t="s">
        <v>272</v>
      </c>
      <c r="E72" s="21">
        <f t="shared" si="1"/>
        <v>0</v>
      </c>
      <c r="F72" s="10"/>
      <c r="G72" s="11"/>
      <c r="H72" s="10"/>
      <c r="I72" s="11"/>
      <c r="J72" s="10"/>
      <c r="K72" s="11"/>
      <c r="L72" s="10"/>
      <c r="M72" s="11"/>
      <c r="N72" s="10"/>
      <c r="O72" s="11"/>
      <c r="P72" s="10"/>
      <c r="Q72" s="11"/>
      <c r="R72" s="10"/>
      <c r="S72" s="11"/>
      <c r="T72" s="10"/>
      <c r="U72" s="11"/>
      <c r="V72" s="10"/>
      <c r="W72" s="11"/>
      <c r="X72" s="10"/>
      <c r="Y72" s="12"/>
      <c r="Z72" s="211"/>
      <c r="AA72" s="205"/>
      <c r="AB72" s="206"/>
      <c r="AC72" s="205"/>
      <c r="AD72" s="11"/>
      <c r="AE72" s="205"/>
      <c r="AF72" s="11"/>
      <c r="AG72" s="205"/>
      <c r="AH72" s="11"/>
      <c r="AI72" s="205"/>
      <c r="AJ72" s="11"/>
      <c r="AK72" s="205"/>
      <c r="AL72" s="11"/>
      <c r="AM72" s="205"/>
      <c r="AN72" s="11"/>
      <c r="AO72" s="205"/>
      <c r="AP72" s="11"/>
      <c r="AQ72" s="205"/>
      <c r="AR72" s="11"/>
      <c r="AS72" s="205"/>
      <c r="AT72" s="11"/>
      <c r="AU72" s="205"/>
      <c r="AV72" s="11"/>
      <c r="AW72" s="205"/>
      <c r="AX72" s="11"/>
      <c r="AY72" s="205"/>
      <c r="AZ72" s="11"/>
      <c r="BA72" s="205"/>
      <c r="BB72" s="11"/>
      <c r="BC72" s="205"/>
      <c r="BD72" s="11"/>
      <c r="BE72" s="205"/>
      <c r="BF72" s="11"/>
      <c r="BG72" s="205"/>
      <c r="BH72" s="11"/>
      <c r="BI72" s="205"/>
      <c r="BJ72" s="11"/>
      <c r="BK72" s="205"/>
      <c r="BL72" s="11"/>
      <c r="BM72" s="205"/>
      <c r="BN72" s="11"/>
      <c r="BO72" s="205"/>
      <c r="BP72" s="11"/>
      <c r="BQ72" s="205"/>
      <c r="BR72" s="11"/>
      <c r="BS72" s="205"/>
      <c r="BT72" s="11"/>
      <c r="BU72" s="205"/>
      <c r="BV72" s="11"/>
      <c r="BW72" s="205"/>
      <c r="BX72" s="11"/>
      <c r="BY72" s="205"/>
      <c r="BZ72" s="11"/>
      <c r="CA72" s="205"/>
      <c r="CB72" s="11"/>
      <c r="CC72" s="205"/>
      <c r="CD72" s="11"/>
      <c r="CE72" s="205"/>
      <c r="CF72" s="11"/>
      <c r="CG72" s="205"/>
      <c r="CH72" s="11"/>
      <c r="CI72" s="205"/>
      <c r="CJ72" s="11"/>
      <c r="CK72" s="205"/>
      <c r="CL72" s="11"/>
      <c r="CM72" s="205"/>
      <c r="CN72" s="11"/>
      <c r="CO72" s="205"/>
      <c r="CP72" s="11"/>
      <c r="CQ72" s="205"/>
    </row>
    <row r="73" spans="1:95" ht="90.75" customHeight="1" x14ac:dyDescent="0.25">
      <c r="A73" s="198" t="s">
        <v>273</v>
      </c>
      <c r="B73" s="16" t="s">
        <v>143</v>
      </c>
      <c r="C73" s="198" t="s">
        <v>237</v>
      </c>
      <c r="D73" s="198" t="s">
        <v>274</v>
      </c>
      <c r="E73" s="21">
        <f t="shared" si="1"/>
        <v>1</v>
      </c>
      <c r="F73" s="13" t="s">
        <v>315</v>
      </c>
      <c r="G73" s="11"/>
      <c r="H73" s="10"/>
      <c r="I73" s="11"/>
      <c r="J73" s="10"/>
      <c r="K73" s="11"/>
      <c r="L73" s="10"/>
      <c r="M73" s="11"/>
      <c r="N73" s="10"/>
      <c r="O73" s="11"/>
      <c r="P73" s="10"/>
      <c r="Q73" s="11"/>
      <c r="R73" s="10"/>
      <c r="S73" s="11"/>
      <c r="T73" s="10"/>
      <c r="U73" s="11"/>
      <c r="V73" s="10"/>
      <c r="W73" s="11"/>
      <c r="X73" s="10"/>
      <c r="Y73" s="12"/>
      <c r="Z73" s="211"/>
      <c r="AA73" s="205"/>
      <c r="AB73" s="206"/>
      <c r="AC73" s="205"/>
      <c r="AD73" s="11"/>
      <c r="AE73" s="205"/>
      <c r="AF73" s="11"/>
      <c r="AG73" s="205"/>
      <c r="AH73" s="11"/>
      <c r="AI73" s="205"/>
      <c r="AJ73" s="11"/>
      <c r="AK73" s="205"/>
      <c r="AL73" s="11"/>
      <c r="AM73" s="205"/>
      <c r="AN73" s="11"/>
      <c r="AO73" s="205"/>
      <c r="AP73" s="11"/>
      <c r="AQ73" s="205"/>
      <c r="AR73" s="11"/>
      <c r="AS73" s="205"/>
      <c r="AT73" s="11"/>
      <c r="AU73" s="205"/>
      <c r="AV73" s="11"/>
      <c r="AW73" s="205"/>
      <c r="AX73" s="11"/>
      <c r="AY73" s="205"/>
      <c r="AZ73" s="11"/>
      <c r="BA73" s="205"/>
      <c r="BB73" s="11"/>
      <c r="BC73" s="205"/>
      <c r="BD73" s="11"/>
      <c r="BE73" s="205"/>
      <c r="BF73" s="11"/>
      <c r="BG73" s="205"/>
      <c r="BH73" s="11"/>
      <c r="BI73" s="205"/>
      <c r="BJ73" s="11"/>
      <c r="BK73" s="205"/>
      <c r="BL73" s="11"/>
      <c r="BM73" s="205"/>
      <c r="BN73" s="11"/>
      <c r="BO73" s="205"/>
      <c r="BP73" s="11"/>
      <c r="BQ73" s="205"/>
      <c r="BR73" s="11"/>
      <c r="BS73" s="205"/>
      <c r="BT73" s="11"/>
      <c r="BU73" s="205"/>
      <c r="BV73" s="11"/>
      <c r="BW73" s="205"/>
      <c r="BX73" s="11"/>
      <c r="BY73" s="205"/>
      <c r="BZ73" s="11"/>
      <c r="CA73" s="205"/>
      <c r="CB73" s="11"/>
      <c r="CC73" s="205"/>
      <c r="CD73" s="11"/>
      <c r="CE73" s="205"/>
      <c r="CF73" s="11"/>
      <c r="CG73" s="205"/>
      <c r="CH73" s="11"/>
      <c r="CI73" s="205"/>
      <c r="CJ73" s="11"/>
      <c r="CK73" s="205"/>
      <c r="CL73" s="11"/>
      <c r="CM73" s="205"/>
      <c r="CN73" s="11"/>
      <c r="CO73" s="205"/>
      <c r="CP73" s="11"/>
      <c r="CQ73" s="205"/>
    </row>
    <row r="74" spans="1:95" ht="35.25" x14ac:dyDescent="0.25">
      <c r="A74" s="198" t="s">
        <v>275</v>
      </c>
      <c r="B74" s="16" t="s">
        <v>143</v>
      </c>
      <c r="C74" s="198" t="s">
        <v>237</v>
      </c>
      <c r="D74" s="198" t="s">
        <v>276</v>
      </c>
      <c r="E74" s="21">
        <f t="shared" si="1"/>
        <v>1</v>
      </c>
      <c r="F74" s="10"/>
      <c r="G74" s="11"/>
      <c r="H74" s="13" t="s">
        <v>315</v>
      </c>
      <c r="I74" s="11"/>
      <c r="J74" s="10"/>
      <c r="K74" s="11"/>
      <c r="L74" s="10"/>
      <c r="M74" s="11"/>
      <c r="N74" s="10"/>
      <c r="O74" s="11"/>
      <c r="P74" s="10"/>
      <c r="Q74" s="11"/>
      <c r="R74" s="10"/>
      <c r="S74" s="11"/>
      <c r="T74" s="10"/>
      <c r="U74" s="11"/>
      <c r="V74" s="10"/>
      <c r="W74" s="11"/>
      <c r="X74" s="10"/>
      <c r="Y74" s="12"/>
      <c r="Z74" s="211"/>
      <c r="AA74" s="205"/>
      <c r="AB74" s="206"/>
      <c r="AC74" s="205"/>
      <c r="AD74" s="11"/>
      <c r="AE74" s="205"/>
      <c r="AF74" s="11"/>
      <c r="AG74" s="205"/>
      <c r="AH74" s="11"/>
      <c r="AI74" s="205"/>
      <c r="AJ74" s="11"/>
      <c r="AK74" s="205"/>
      <c r="AL74" s="11"/>
      <c r="AM74" s="205"/>
      <c r="AN74" s="11"/>
      <c r="AO74" s="205"/>
      <c r="AP74" s="11"/>
      <c r="AQ74" s="205"/>
      <c r="AR74" s="11"/>
      <c r="AS74" s="205"/>
      <c r="AT74" s="11"/>
      <c r="AU74" s="205"/>
      <c r="AV74" s="11"/>
      <c r="AW74" s="205"/>
      <c r="AX74" s="11"/>
      <c r="AY74" s="205"/>
      <c r="AZ74" s="11"/>
      <c r="BA74" s="205"/>
      <c r="BB74" s="11"/>
      <c r="BC74" s="205"/>
      <c r="BD74" s="11"/>
      <c r="BE74" s="205"/>
      <c r="BF74" s="11"/>
      <c r="BG74" s="205"/>
      <c r="BH74" s="11"/>
      <c r="BI74" s="205"/>
      <c r="BJ74" s="11"/>
      <c r="BK74" s="205"/>
      <c r="BL74" s="11"/>
      <c r="BM74" s="205"/>
      <c r="BN74" s="11"/>
      <c r="BO74" s="205"/>
      <c r="BP74" s="11"/>
      <c r="BQ74" s="205"/>
      <c r="BR74" s="11"/>
      <c r="BS74" s="205"/>
      <c r="BT74" s="11"/>
      <c r="BU74" s="205"/>
      <c r="BV74" s="11"/>
      <c r="BW74" s="205"/>
      <c r="BX74" s="11"/>
      <c r="BY74" s="205"/>
      <c r="BZ74" s="11"/>
      <c r="CA74" s="205"/>
      <c r="CB74" s="11"/>
      <c r="CC74" s="205"/>
      <c r="CD74" s="11"/>
      <c r="CE74" s="205"/>
      <c r="CF74" s="11"/>
      <c r="CG74" s="205"/>
      <c r="CH74" s="11"/>
      <c r="CI74" s="205"/>
      <c r="CJ74" s="11"/>
      <c r="CK74" s="205"/>
      <c r="CL74" s="11"/>
      <c r="CM74" s="205"/>
      <c r="CN74" s="11"/>
      <c r="CO74" s="205"/>
      <c r="CP74" s="11"/>
      <c r="CQ74" s="205"/>
    </row>
    <row r="75" spans="1:95" ht="39" x14ac:dyDescent="0.25">
      <c r="A75" s="198" t="s">
        <v>277</v>
      </c>
      <c r="B75" s="16" t="s">
        <v>143</v>
      </c>
      <c r="C75" s="198" t="s">
        <v>237</v>
      </c>
      <c r="D75" s="198" t="s">
        <v>278</v>
      </c>
      <c r="E75" s="21">
        <f t="shared" si="1"/>
        <v>2</v>
      </c>
      <c r="F75" s="10"/>
      <c r="G75" s="12" t="s">
        <v>315</v>
      </c>
      <c r="H75" s="13" t="s">
        <v>315</v>
      </c>
      <c r="I75" s="11"/>
      <c r="J75" s="10"/>
      <c r="K75" s="11"/>
      <c r="L75" s="10"/>
      <c r="M75" s="11"/>
      <c r="N75" s="10"/>
      <c r="O75" s="11"/>
      <c r="P75" s="10"/>
      <c r="Q75" s="11"/>
      <c r="R75" s="10"/>
      <c r="S75" s="11"/>
      <c r="T75" s="10"/>
      <c r="U75" s="11"/>
      <c r="V75" s="10"/>
      <c r="W75" s="11"/>
      <c r="X75" s="10"/>
      <c r="Y75" s="12"/>
      <c r="Z75" s="211"/>
      <c r="AA75" s="205"/>
      <c r="AB75" s="206"/>
      <c r="AC75" s="205"/>
      <c r="AD75" s="11"/>
      <c r="AE75" s="205"/>
      <c r="AF75" s="11"/>
      <c r="AG75" s="205"/>
      <c r="AH75" s="11"/>
      <c r="AI75" s="205"/>
      <c r="AJ75" s="11"/>
      <c r="AK75" s="205"/>
      <c r="AL75" s="11"/>
      <c r="AM75" s="205"/>
      <c r="AN75" s="11"/>
      <c r="AO75" s="205"/>
      <c r="AP75" s="11"/>
      <c r="AQ75" s="205"/>
      <c r="AR75" s="11"/>
      <c r="AS75" s="205"/>
      <c r="AT75" s="11"/>
      <c r="AU75" s="205"/>
      <c r="AV75" s="11"/>
      <c r="AW75" s="205"/>
      <c r="AX75" s="11"/>
      <c r="AY75" s="205"/>
      <c r="AZ75" s="11"/>
      <c r="BA75" s="205"/>
      <c r="BB75" s="11"/>
      <c r="BC75" s="205"/>
      <c r="BD75" s="11"/>
      <c r="BE75" s="205"/>
      <c r="BF75" s="11"/>
      <c r="BG75" s="205"/>
      <c r="BH75" s="11"/>
      <c r="BI75" s="205"/>
      <c r="BJ75" s="11"/>
      <c r="BK75" s="205"/>
      <c r="BL75" s="11"/>
      <c r="BM75" s="205"/>
      <c r="BN75" s="11"/>
      <c r="BO75" s="205"/>
      <c r="BP75" s="11"/>
      <c r="BQ75" s="205"/>
      <c r="BR75" s="11"/>
      <c r="BS75" s="205"/>
      <c r="BT75" s="11"/>
      <c r="BU75" s="205"/>
      <c r="BV75" s="11"/>
      <c r="BW75" s="205"/>
      <c r="BX75" s="11"/>
      <c r="BY75" s="205"/>
      <c r="BZ75" s="11"/>
      <c r="CA75" s="205"/>
      <c r="CB75" s="11"/>
      <c r="CC75" s="205"/>
      <c r="CD75" s="11"/>
      <c r="CE75" s="205"/>
      <c r="CF75" s="11"/>
      <c r="CG75" s="205"/>
      <c r="CH75" s="11"/>
      <c r="CI75" s="205"/>
      <c r="CJ75" s="11"/>
      <c r="CK75" s="205"/>
      <c r="CL75" s="11"/>
      <c r="CM75" s="205"/>
      <c r="CN75" s="11"/>
      <c r="CO75" s="205"/>
      <c r="CP75" s="11"/>
      <c r="CQ75" s="205"/>
    </row>
    <row r="76" spans="1:95" ht="53.25" customHeight="1" x14ac:dyDescent="0.25">
      <c r="A76" s="198" t="s">
        <v>279</v>
      </c>
      <c r="B76" s="16" t="s">
        <v>143</v>
      </c>
      <c r="C76" s="198" t="s">
        <v>237</v>
      </c>
      <c r="D76" s="198" t="s">
        <v>280</v>
      </c>
      <c r="E76" s="21">
        <f t="shared" si="1"/>
        <v>1</v>
      </c>
      <c r="F76" s="10"/>
      <c r="G76" s="12" t="s">
        <v>315</v>
      </c>
      <c r="H76" s="10"/>
      <c r="I76" s="11"/>
      <c r="J76" s="10"/>
      <c r="K76" s="11"/>
      <c r="L76" s="10"/>
      <c r="M76" s="11"/>
      <c r="N76" s="10"/>
      <c r="O76" s="11"/>
      <c r="P76" s="10"/>
      <c r="Q76" s="11"/>
      <c r="R76" s="10"/>
      <c r="S76" s="11"/>
      <c r="T76" s="10"/>
      <c r="U76" s="11"/>
      <c r="V76" s="10"/>
      <c r="W76" s="11"/>
      <c r="X76" s="10"/>
      <c r="Y76" s="12"/>
      <c r="Z76" s="211"/>
      <c r="AA76" s="205"/>
      <c r="AB76" s="206"/>
      <c r="AC76" s="205"/>
      <c r="AD76" s="11"/>
      <c r="AE76" s="205"/>
      <c r="AF76" s="11"/>
      <c r="AG76" s="205"/>
      <c r="AH76" s="11"/>
      <c r="AI76" s="205"/>
      <c r="AJ76" s="11"/>
      <c r="AK76" s="205"/>
      <c r="AL76" s="11"/>
      <c r="AM76" s="205"/>
      <c r="AN76" s="11"/>
      <c r="AO76" s="205"/>
      <c r="AP76" s="11"/>
      <c r="AQ76" s="205"/>
      <c r="AR76" s="11"/>
      <c r="AS76" s="205"/>
      <c r="AT76" s="11"/>
      <c r="AU76" s="205"/>
      <c r="AV76" s="11"/>
      <c r="AW76" s="205"/>
      <c r="AX76" s="11"/>
      <c r="AY76" s="205"/>
      <c r="AZ76" s="11"/>
      <c r="BA76" s="205"/>
      <c r="BB76" s="11"/>
      <c r="BC76" s="205"/>
      <c r="BD76" s="11"/>
      <c r="BE76" s="205"/>
      <c r="BF76" s="11"/>
      <c r="BG76" s="205"/>
      <c r="BH76" s="11"/>
      <c r="BI76" s="205"/>
      <c r="BJ76" s="11"/>
      <c r="BK76" s="205"/>
      <c r="BL76" s="11"/>
      <c r="BM76" s="205"/>
      <c r="BN76" s="11"/>
      <c r="BO76" s="205"/>
      <c r="BP76" s="11"/>
      <c r="BQ76" s="205"/>
      <c r="BR76" s="11"/>
      <c r="BS76" s="205"/>
      <c r="BT76" s="11"/>
      <c r="BU76" s="205"/>
      <c r="BV76" s="11"/>
      <c r="BW76" s="205"/>
      <c r="BX76" s="11"/>
      <c r="BY76" s="205"/>
      <c r="BZ76" s="11"/>
      <c r="CA76" s="205"/>
      <c r="CB76" s="11"/>
      <c r="CC76" s="205"/>
      <c r="CD76" s="11"/>
      <c r="CE76" s="205"/>
      <c r="CF76" s="11"/>
      <c r="CG76" s="205"/>
      <c r="CH76" s="11"/>
      <c r="CI76" s="205"/>
      <c r="CJ76" s="11"/>
      <c r="CK76" s="205"/>
      <c r="CL76" s="11"/>
      <c r="CM76" s="205"/>
      <c r="CN76" s="11"/>
      <c r="CO76" s="205"/>
      <c r="CP76" s="11"/>
      <c r="CQ76" s="205"/>
    </row>
    <row r="77" spans="1:95" ht="18.75" x14ac:dyDescent="0.25">
      <c r="A77" s="10"/>
      <c r="B77" s="10"/>
      <c r="C77" s="10"/>
      <c r="D77" s="8"/>
      <c r="E77" s="21"/>
      <c r="F77" s="10">
        <f>COUNTIF(F3:F76,"x")</f>
        <v>3</v>
      </c>
      <c r="G77" s="10">
        <f t="shared" ref="G77:Y77" si="2">COUNTIF(G3:G76,"x")</f>
        <v>6</v>
      </c>
      <c r="H77" s="10">
        <f t="shared" si="2"/>
        <v>7</v>
      </c>
      <c r="I77" s="10">
        <f t="shared" si="2"/>
        <v>2</v>
      </c>
      <c r="J77" s="10">
        <f t="shared" si="2"/>
        <v>3</v>
      </c>
      <c r="K77" s="10">
        <f t="shared" si="2"/>
        <v>3</v>
      </c>
      <c r="L77" s="10">
        <f t="shared" si="2"/>
        <v>3</v>
      </c>
      <c r="M77" s="10">
        <f t="shared" si="2"/>
        <v>3</v>
      </c>
      <c r="N77" s="10">
        <f t="shared" si="2"/>
        <v>0</v>
      </c>
      <c r="O77" s="10">
        <f t="shared" si="2"/>
        <v>3</v>
      </c>
      <c r="P77" s="10">
        <f t="shared" si="2"/>
        <v>2</v>
      </c>
      <c r="Q77" s="10">
        <f t="shared" si="2"/>
        <v>2</v>
      </c>
      <c r="R77" s="10">
        <f t="shared" si="2"/>
        <v>3</v>
      </c>
      <c r="S77" s="10">
        <f t="shared" si="2"/>
        <v>7</v>
      </c>
      <c r="T77" s="10">
        <f t="shared" si="2"/>
        <v>2</v>
      </c>
      <c r="U77" s="10">
        <f t="shared" si="2"/>
        <v>3</v>
      </c>
      <c r="V77" s="10">
        <f t="shared" si="2"/>
        <v>7</v>
      </c>
      <c r="W77" s="10">
        <f t="shared" si="2"/>
        <v>7</v>
      </c>
      <c r="X77" s="10">
        <f t="shared" si="2"/>
        <v>1</v>
      </c>
      <c r="Y77" s="10">
        <f t="shared" si="2"/>
        <v>12</v>
      </c>
      <c r="Z77" s="212"/>
      <c r="AA77" s="205"/>
      <c r="AB77" s="206"/>
      <c r="AC77" s="205"/>
      <c r="AD77" s="11"/>
      <c r="AE77" s="205"/>
      <c r="AF77" s="11"/>
      <c r="AG77" s="205"/>
      <c r="AH77" s="11"/>
      <c r="AI77" s="205"/>
      <c r="AJ77" s="11"/>
      <c r="AK77" s="205"/>
      <c r="AL77" s="11"/>
      <c r="AM77" s="205"/>
      <c r="AN77" s="11"/>
      <c r="AO77" s="205"/>
      <c r="AP77" s="11"/>
      <c r="AQ77" s="205"/>
      <c r="AR77" s="11"/>
      <c r="AS77" s="205"/>
      <c r="AT77" s="11"/>
      <c r="AU77" s="205"/>
      <c r="AV77" s="11"/>
      <c r="AW77" s="205"/>
      <c r="AX77" s="11"/>
      <c r="AY77" s="205"/>
      <c r="AZ77" s="11"/>
      <c r="BA77" s="205"/>
      <c r="BB77" s="11"/>
      <c r="BC77" s="205"/>
      <c r="BD77" s="11"/>
      <c r="BE77" s="205"/>
      <c r="BF77" s="11"/>
      <c r="BG77" s="205"/>
      <c r="BH77" s="11"/>
      <c r="BI77" s="205"/>
      <c r="BJ77" s="11"/>
      <c r="BK77" s="205"/>
      <c r="BL77" s="11"/>
      <c r="BM77" s="205"/>
      <c r="BN77" s="11"/>
      <c r="BO77" s="205"/>
      <c r="BP77" s="11"/>
      <c r="BQ77" s="205"/>
      <c r="BR77" s="11"/>
      <c r="BS77" s="205"/>
      <c r="BT77" s="11"/>
      <c r="BU77" s="205"/>
      <c r="BV77" s="11"/>
      <c r="BW77" s="205"/>
      <c r="BX77" s="11"/>
      <c r="BY77" s="205"/>
      <c r="BZ77" s="11"/>
      <c r="CA77" s="205"/>
      <c r="CB77" s="11"/>
      <c r="CC77" s="205"/>
      <c r="CD77" s="11"/>
      <c r="CE77" s="205"/>
      <c r="CF77" s="11"/>
      <c r="CG77" s="205"/>
      <c r="CH77" s="11"/>
      <c r="CI77" s="205"/>
      <c r="CJ77" s="11"/>
      <c r="CK77" s="205"/>
      <c r="CL77" s="11"/>
      <c r="CM77" s="205"/>
      <c r="CN77" s="11"/>
      <c r="CO77" s="205"/>
      <c r="CP77" s="11"/>
      <c r="CQ77" s="205"/>
    </row>
    <row r="78" spans="1:95" ht="35.25" x14ac:dyDescent="0.25">
      <c r="A78" s="242" t="s">
        <v>281</v>
      </c>
      <c r="B78" s="242"/>
      <c r="C78" s="242"/>
      <c r="D78" s="242"/>
      <c r="E78" s="21"/>
      <c r="F78" s="10"/>
      <c r="G78" s="11"/>
      <c r="H78" s="10"/>
      <c r="I78" s="11"/>
      <c r="J78" s="10"/>
      <c r="K78" s="11"/>
      <c r="L78" s="10"/>
      <c r="M78" s="11"/>
      <c r="N78" s="10"/>
      <c r="O78" s="11"/>
      <c r="P78" s="10"/>
      <c r="Q78" s="11"/>
      <c r="R78" s="10"/>
      <c r="S78" s="11"/>
      <c r="T78" s="10"/>
      <c r="U78" s="11"/>
      <c r="V78" s="10"/>
      <c r="W78" s="11"/>
      <c r="X78" s="10"/>
      <c r="Y78" s="12"/>
      <c r="Z78" s="211"/>
      <c r="AA78" s="205"/>
      <c r="AB78" s="206"/>
      <c r="AC78" s="205"/>
      <c r="AD78" s="11"/>
      <c r="AE78" s="205"/>
      <c r="AF78" s="11"/>
      <c r="AG78" s="205"/>
      <c r="AH78" s="11"/>
      <c r="AI78" s="205"/>
      <c r="AJ78" s="11"/>
      <c r="AK78" s="205"/>
      <c r="AL78" s="11"/>
      <c r="AM78" s="205"/>
      <c r="AN78" s="11"/>
      <c r="AO78" s="205"/>
      <c r="AP78" s="11"/>
      <c r="AQ78" s="205"/>
      <c r="AR78" s="11"/>
      <c r="AS78" s="205"/>
      <c r="AT78" s="11"/>
      <c r="AU78" s="205"/>
      <c r="AV78" s="11"/>
      <c r="AW78" s="205"/>
      <c r="AX78" s="11"/>
      <c r="AY78" s="205"/>
      <c r="AZ78" s="11"/>
      <c r="BA78" s="205"/>
      <c r="BB78" s="11"/>
      <c r="BC78" s="205"/>
      <c r="BD78" s="11"/>
      <c r="BE78" s="205"/>
      <c r="BF78" s="11"/>
      <c r="BG78" s="205"/>
      <c r="BH78" s="11"/>
      <c r="BI78" s="205"/>
      <c r="BJ78" s="11"/>
      <c r="BK78" s="205"/>
      <c r="BL78" s="11"/>
      <c r="BM78" s="205"/>
      <c r="BN78" s="11"/>
      <c r="BO78" s="205"/>
      <c r="BP78" s="11"/>
      <c r="BQ78" s="205"/>
      <c r="BR78" s="11"/>
      <c r="BS78" s="205"/>
      <c r="BT78" s="11"/>
      <c r="BU78" s="205"/>
      <c r="BV78" s="11"/>
      <c r="BW78" s="205"/>
      <c r="BX78" s="11"/>
      <c r="BY78" s="205"/>
      <c r="BZ78" s="11"/>
      <c r="CA78" s="205"/>
      <c r="CB78" s="11"/>
      <c r="CC78" s="205"/>
      <c r="CD78" s="11"/>
      <c r="CE78" s="205"/>
      <c r="CF78" s="11"/>
      <c r="CG78" s="205"/>
      <c r="CH78" s="11"/>
      <c r="CI78" s="205"/>
      <c r="CJ78" s="11"/>
      <c r="CK78" s="205"/>
      <c r="CL78" s="11"/>
      <c r="CM78" s="205"/>
      <c r="CN78" s="11"/>
      <c r="CO78" s="205"/>
      <c r="CP78" s="11"/>
      <c r="CQ78" s="205"/>
    </row>
    <row r="79" spans="1:95" ht="36" x14ac:dyDescent="0.25">
      <c r="A79" s="18">
        <v>1</v>
      </c>
      <c r="B79" s="17" t="s">
        <v>282</v>
      </c>
      <c r="C79" s="198" t="s">
        <v>283</v>
      </c>
      <c r="D79" s="198" t="s">
        <v>284</v>
      </c>
      <c r="E79" s="21">
        <f t="shared" si="1"/>
        <v>20</v>
      </c>
      <c r="F79" s="13" t="s">
        <v>315</v>
      </c>
      <c r="G79" s="12" t="s">
        <v>315</v>
      </c>
      <c r="H79" s="13" t="s">
        <v>315</v>
      </c>
      <c r="I79" s="12" t="s">
        <v>315</v>
      </c>
      <c r="J79" s="13" t="s">
        <v>315</v>
      </c>
      <c r="K79" s="12" t="s">
        <v>315</v>
      </c>
      <c r="L79" s="13" t="s">
        <v>315</v>
      </c>
      <c r="M79" s="12" t="s">
        <v>315</v>
      </c>
      <c r="N79" s="13" t="s">
        <v>315</v>
      </c>
      <c r="O79" s="12" t="s">
        <v>315</v>
      </c>
      <c r="P79" s="13" t="s">
        <v>315</v>
      </c>
      <c r="Q79" s="12" t="s">
        <v>315</v>
      </c>
      <c r="R79" s="13" t="s">
        <v>315</v>
      </c>
      <c r="S79" s="12" t="s">
        <v>315</v>
      </c>
      <c r="T79" s="13" t="s">
        <v>315</v>
      </c>
      <c r="U79" s="12" t="s">
        <v>315</v>
      </c>
      <c r="V79" s="13" t="s">
        <v>315</v>
      </c>
      <c r="W79" s="12" t="s">
        <v>315</v>
      </c>
      <c r="X79" s="13" t="s">
        <v>315</v>
      </c>
      <c r="Y79" s="12" t="s">
        <v>315</v>
      </c>
      <c r="Z79" s="211"/>
      <c r="AA79" s="205"/>
      <c r="AB79" s="204"/>
      <c r="AC79" s="5"/>
      <c r="AD79" s="11"/>
      <c r="AE79" s="205"/>
      <c r="AF79" s="11"/>
      <c r="AG79" s="205"/>
      <c r="AH79" s="11"/>
      <c r="AI79" s="205"/>
      <c r="AJ79" s="11"/>
      <c r="AK79" s="205"/>
      <c r="AL79" s="11"/>
      <c r="AM79" s="205"/>
      <c r="AN79" s="11"/>
      <c r="AO79" s="205"/>
      <c r="AP79" s="11"/>
      <c r="AQ79" s="205"/>
      <c r="AR79" s="11"/>
      <c r="AS79" s="205"/>
      <c r="AT79" s="11"/>
      <c r="AU79" s="205"/>
      <c r="AV79" s="11"/>
      <c r="AW79" s="205"/>
      <c r="AX79" s="11"/>
      <c r="AY79" s="205"/>
      <c r="AZ79" s="11"/>
      <c r="BA79" s="205"/>
      <c r="BB79" s="11"/>
      <c r="BC79" s="205"/>
      <c r="BD79" s="11"/>
      <c r="BE79" s="205"/>
      <c r="BF79" s="11"/>
      <c r="BG79" s="205"/>
      <c r="BH79" s="11"/>
      <c r="BI79" s="205"/>
      <c r="BJ79" s="11"/>
      <c r="BK79" s="205"/>
      <c r="BL79" s="11"/>
      <c r="BM79" s="205"/>
      <c r="BN79" s="11"/>
      <c r="BO79" s="205"/>
      <c r="BP79" s="11"/>
      <c r="BQ79" s="205"/>
      <c r="BR79" s="11"/>
      <c r="BS79" s="205"/>
      <c r="BT79" s="11"/>
      <c r="BU79" s="205"/>
      <c r="BV79" s="11"/>
      <c r="BW79" s="205"/>
      <c r="BX79" s="11"/>
      <c r="BY79" s="205"/>
      <c r="BZ79" s="11"/>
      <c r="CA79" s="205"/>
      <c r="CB79" s="11"/>
      <c r="CC79" s="205"/>
      <c r="CD79" s="11"/>
      <c r="CE79" s="205"/>
      <c r="CF79" s="11"/>
      <c r="CG79" s="205"/>
      <c r="CH79" s="11"/>
      <c r="CI79" s="205"/>
      <c r="CJ79" s="11"/>
      <c r="CK79" s="205"/>
      <c r="CL79" s="11"/>
      <c r="CM79" s="205"/>
      <c r="CN79" s="11"/>
      <c r="CO79" s="205"/>
      <c r="CP79" s="11"/>
      <c r="CQ79" s="205"/>
    </row>
    <row r="80" spans="1:95" ht="36" x14ac:dyDescent="0.25">
      <c r="A80" s="18">
        <v>2</v>
      </c>
      <c r="B80" s="17" t="s">
        <v>285</v>
      </c>
      <c r="C80" s="198" t="s">
        <v>283</v>
      </c>
      <c r="D80" s="198" t="s">
        <v>286</v>
      </c>
      <c r="E80" s="21">
        <f t="shared" si="1"/>
        <v>20</v>
      </c>
      <c r="F80" s="13" t="s">
        <v>315</v>
      </c>
      <c r="G80" s="12" t="s">
        <v>315</v>
      </c>
      <c r="H80" s="13" t="s">
        <v>315</v>
      </c>
      <c r="I80" s="12" t="s">
        <v>315</v>
      </c>
      <c r="J80" s="13" t="s">
        <v>315</v>
      </c>
      <c r="K80" s="12" t="s">
        <v>315</v>
      </c>
      <c r="L80" s="13" t="s">
        <v>315</v>
      </c>
      <c r="M80" s="12" t="s">
        <v>315</v>
      </c>
      <c r="N80" s="13" t="s">
        <v>315</v>
      </c>
      <c r="O80" s="12" t="s">
        <v>315</v>
      </c>
      <c r="P80" s="13" t="s">
        <v>315</v>
      </c>
      <c r="Q80" s="12" t="s">
        <v>315</v>
      </c>
      <c r="R80" s="13" t="s">
        <v>315</v>
      </c>
      <c r="S80" s="12" t="s">
        <v>315</v>
      </c>
      <c r="T80" s="13" t="s">
        <v>315</v>
      </c>
      <c r="U80" s="12" t="s">
        <v>315</v>
      </c>
      <c r="V80" s="13" t="s">
        <v>315</v>
      </c>
      <c r="W80" s="12" t="s">
        <v>315</v>
      </c>
      <c r="X80" s="13" t="s">
        <v>315</v>
      </c>
      <c r="Y80" s="12" t="s">
        <v>315</v>
      </c>
      <c r="Z80" s="211"/>
      <c r="AA80" s="205"/>
      <c r="AB80" s="204"/>
      <c r="AC80" s="5"/>
      <c r="AD80" s="11"/>
      <c r="AE80" s="205"/>
      <c r="AF80" s="11"/>
      <c r="AG80" s="205"/>
      <c r="AH80" s="11"/>
      <c r="AI80" s="205"/>
      <c r="AJ80" s="11"/>
      <c r="AK80" s="205"/>
      <c r="AL80" s="11"/>
      <c r="AM80" s="205"/>
      <c r="AN80" s="11"/>
      <c r="AO80" s="205"/>
      <c r="AP80" s="11"/>
      <c r="AQ80" s="205"/>
      <c r="AR80" s="11"/>
      <c r="AS80" s="205"/>
      <c r="AT80" s="11"/>
      <c r="AU80" s="205"/>
      <c r="AV80" s="11"/>
      <c r="AW80" s="205"/>
      <c r="AX80" s="11"/>
      <c r="AY80" s="205"/>
      <c r="AZ80" s="11"/>
      <c r="BA80" s="205"/>
      <c r="BB80" s="11"/>
      <c r="BC80" s="205"/>
      <c r="BD80" s="11"/>
      <c r="BE80" s="205"/>
      <c r="BF80" s="11"/>
      <c r="BG80" s="205"/>
      <c r="BH80" s="11"/>
      <c r="BI80" s="205"/>
      <c r="BJ80" s="11"/>
      <c r="BK80" s="205"/>
      <c r="BL80" s="11"/>
      <c r="BM80" s="205"/>
      <c r="BN80" s="11"/>
      <c r="BO80" s="205"/>
      <c r="BP80" s="11"/>
      <c r="BQ80" s="205"/>
      <c r="BR80" s="11"/>
      <c r="BS80" s="205"/>
      <c r="BT80" s="11"/>
      <c r="BU80" s="205"/>
      <c r="BV80" s="11"/>
      <c r="BW80" s="205"/>
      <c r="BX80" s="11"/>
      <c r="BY80" s="205"/>
      <c r="BZ80" s="11"/>
      <c r="CA80" s="205"/>
      <c r="CB80" s="11"/>
      <c r="CC80" s="205"/>
      <c r="CD80" s="11"/>
      <c r="CE80" s="205"/>
      <c r="CF80" s="11"/>
      <c r="CG80" s="205"/>
      <c r="CH80" s="11"/>
      <c r="CI80" s="205"/>
      <c r="CJ80" s="11"/>
      <c r="CK80" s="205"/>
      <c r="CL80" s="11"/>
      <c r="CM80" s="205"/>
      <c r="CN80" s="11"/>
      <c r="CO80" s="205"/>
      <c r="CP80" s="11"/>
      <c r="CQ80" s="205"/>
    </row>
    <row r="81" spans="1:95" ht="36" x14ac:dyDescent="0.25">
      <c r="A81" s="18">
        <v>3</v>
      </c>
      <c r="B81" s="17" t="s">
        <v>287</v>
      </c>
      <c r="C81" s="198" t="s">
        <v>283</v>
      </c>
      <c r="D81" s="198" t="s">
        <v>288</v>
      </c>
      <c r="E81" s="21">
        <f t="shared" si="1"/>
        <v>20</v>
      </c>
      <c r="F81" s="13" t="s">
        <v>315</v>
      </c>
      <c r="G81" s="12" t="s">
        <v>315</v>
      </c>
      <c r="H81" s="13" t="s">
        <v>315</v>
      </c>
      <c r="I81" s="12" t="s">
        <v>315</v>
      </c>
      <c r="J81" s="13" t="s">
        <v>315</v>
      </c>
      <c r="K81" s="12" t="s">
        <v>315</v>
      </c>
      <c r="L81" s="13" t="s">
        <v>315</v>
      </c>
      <c r="M81" s="12" t="s">
        <v>315</v>
      </c>
      <c r="N81" s="13" t="s">
        <v>315</v>
      </c>
      <c r="O81" s="12" t="s">
        <v>315</v>
      </c>
      <c r="P81" s="13" t="s">
        <v>315</v>
      </c>
      <c r="Q81" s="12" t="s">
        <v>315</v>
      </c>
      <c r="R81" s="13" t="s">
        <v>315</v>
      </c>
      <c r="S81" s="12" t="s">
        <v>315</v>
      </c>
      <c r="T81" s="13" t="s">
        <v>315</v>
      </c>
      <c r="U81" s="12" t="s">
        <v>315</v>
      </c>
      <c r="V81" s="13" t="s">
        <v>315</v>
      </c>
      <c r="W81" s="12" t="s">
        <v>315</v>
      </c>
      <c r="X81" s="13" t="s">
        <v>315</v>
      </c>
      <c r="Y81" s="12" t="s">
        <v>315</v>
      </c>
      <c r="Z81" s="211"/>
      <c r="AA81" s="205"/>
      <c r="AB81" s="11"/>
      <c r="AC81" s="5"/>
      <c r="AD81" s="11"/>
      <c r="AE81" s="205"/>
      <c r="AF81" s="11"/>
      <c r="AG81" s="205"/>
      <c r="AH81" s="11"/>
      <c r="AI81" s="205"/>
      <c r="AJ81" s="11"/>
      <c r="AK81" s="205"/>
      <c r="AL81" s="11"/>
      <c r="AM81" s="205"/>
      <c r="AN81" s="11"/>
      <c r="AO81" s="205"/>
      <c r="AP81" s="11"/>
      <c r="AQ81" s="205"/>
      <c r="AR81" s="11"/>
      <c r="AS81" s="205"/>
      <c r="AT81" s="11"/>
      <c r="AU81" s="205"/>
      <c r="AV81" s="11"/>
      <c r="AW81" s="205"/>
      <c r="AX81" s="11"/>
      <c r="AY81" s="205"/>
      <c r="AZ81" s="11"/>
      <c r="BA81" s="205"/>
      <c r="BB81" s="11"/>
      <c r="BC81" s="205"/>
      <c r="BD81" s="11"/>
      <c r="BE81" s="205"/>
      <c r="BF81" s="11"/>
      <c r="BG81" s="205"/>
      <c r="BH81" s="11"/>
      <c r="BI81" s="205"/>
      <c r="BJ81" s="11"/>
      <c r="BK81" s="205"/>
      <c r="BL81" s="11"/>
      <c r="BM81" s="205"/>
      <c r="BN81" s="11"/>
      <c r="BO81" s="205"/>
      <c r="BP81" s="11"/>
      <c r="BQ81" s="205"/>
      <c r="BR81" s="11"/>
      <c r="BS81" s="205"/>
      <c r="BT81" s="11"/>
      <c r="BU81" s="205"/>
      <c r="BV81" s="11"/>
      <c r="BW81" s="205"/>
      <c r="BX81" s="11"/>
      <c r="BY81" s="205"/>
      <c r="BZ81" s="11"/>
      <c r="CA81" s="205"/>
      <c r="CB81" s="11"/>
      <c r="CC81" s="205"/>
      <c r="CD81" s="11"/>
      <c r="CE81" s="205"/>
      <c r="CF81" s="11"/>
      <c r="CG81" s="205"/>
      <c r="CH81" s="11"/>
      <c r="CI81" s="205"/>
      <c r="CJ81" s="11"/>
      <c r="CK81" s="205"/>
      <c r="CL81" s="11"/>
      <c r="CM81" s="205"/>
      <c r="CN81" s="11"/>
      <c r="CO81" s="205"/>
      <c r="CP81" s="11"/>
      <c r="CQ81" s="205"/>
    </row>
    <row r="82" spans="1:95" ht="36" x14ac:dyDescent="0.25">
      <c r="A82" s="18">
        <v>4</v>
      </c>
      <c r="B82" s="17" t="s">
        <v>289</v>
      </c>
      <c r="C82" s="198" t="s">
        <v>283</v>
      </c>
      <c r="D82" s="198" t="s">
        <v>290</v>
      </c>
      <c r="E82" s="21">
        <f t="shared" si="1"/>
        <v>20</v>
      </c>
      <c r="F82" s="13" t="s">
        <v>315</v>
      </c>
      <c r="G82" s="12" t="s">
        <v>315</v>
      </c>
      <c r="H82" s="13" t="s">
        <v>315</v>
      </c>
      <c r="I82" s="12" t="s">
        <v>315</v>
      </c>
      <c r="J82" s="13" t="s">
        <v>315</v>
      </c>
      <c r="K82" s="12" t="s">
        <v>315</v>
      </c>
      <c r="L82" s="13" t="s">
        <v>315</v>
      </c>
      <c r="M82" s="12" t="s">
        <v>315</v>
      </c>
      <c r="N82" s="13" t="s">
        <v>315</v>
      </c>
      <c r="O82" s="12" t="s">
        <v>315</v>
      </c>
      <c r="P82" s="13" t="s">
        <v>315</v>
      </c>
      <c r="Q82" s="12" t="s">
        <v>315</v>
      </c>
      <c r="R82" s="13" t="s">
        <v>315</v>
      </c>
      <c r="S82" s="12" t="s">
        <v>315</v>
      </c>
      <c r="T82" s="13" t="s">
        <v>315</v>
      </c>
      <c r="U82" s="12" t="s">
        <v>315</v>
      </c>
      <c r="V82" s="13" t="s">
        <v>315</v>
      </c>
      <c r="W82" s="12" t="s">
        <v>315</v>
      </c>
      <c r="X82" s="13" t="s">
        <v>315</v>
      </c>
      <c r="Y82" s="12" t="s">
        <v>315</v>
      </c>
      <c r="Z82" s="211"/>
      <c r="AA82" s="205"/>
      <c r="AB82" s="11"/>
      <c r="AC82" s="5"/>
      <c r="AD82" s="11"/>
      <c r="AE82" s="205"/>
      <c r="AF82" s="11"/>
      <c r="AG82" s="205"/>
      <c r="AH82" s="11"/>
      <c r="AI82" s="205"/>
      <c r="AJ82" s="11"/>
      <c r="AK82" s="205"/>
      <c r="AL82" s="11"/>
      <c r="AM82" s="205"/>
      <c r="AN82" s="11"/>
      <c r="AO82" s="205"/>
      <c r="AP82" s="11"/>
      <c r="AQ82" s="205"/>
      <c r="AR82" s="11"/>
      <c r="AS82" s="205"/>
      <c r="AT82" s="11"/>
      <c r="AU82" s="205"/>
      <c r="AV82" s="11"/>
      <c r="AW82" s="205"/>
      <c r="AX82" s="11"/>
      <c r="AY82" s="205"/>
      <c r="AZ82" s="11"/>
      <c r="BA82" s="205"/>
      <c r="BB82" s="11"/>
      <c r="BC82" s="205"/>
      <c r="BD82" s="11"/>
      <c r="BE82" s="205"/>
      <c r="BF82" s="11"/>
      <c r="BG82" s="205"/>
      <c r="BH82" s="11"/>
      <c r="BI82" s="205"/>
      <c r="BJ82" s="11"/>
      <c r="BK82" s="205"/>
      <c r="BL82" s="11"/>
      <c r="BM82" s="205"/>
      <c r="BN82" s="11"/>
      <c r="BO82" s="205"/>
      <c r="BP82" s="11"/>
      <c r="BQ82" s="205"/>
      <c r="BR82" s="11"/>
      <c r="BS82" s="205"/>
      <c r="BT82" s="11"/>
      <c r="BU82" s="205"/>
      <c r="BV82" s="11"/>
      <c r="BW82" s="205"/>
      <c r="BX82" s="11"/>
      <c r="BY82" s="205"/>
      <c r="BZ82" s="11"/>
      <c r="CA82" s="205"/>
      <c r="CB82" s="11"/>
      <c r="CC82" s="205"/>
      <c r="CD82" s="11"/>
      <c r="CE82" s="205"/>
      <c r="CF82" s="11"/>
      <c r="CG82" s="205"/>
      <c r="CH82" s="11"/>
      <c r="CI82" s="205"/>
      <c r="CJ82" s="11"/>
      <c r="CK82" s="205"/>
      <c r="CL82" s="11"/>
      <c r="CM82" s="205"/>
      <c r="CN82" s="11"/>
      <c r="CO82" s="205"/>
      <c r="CP82" s="11"/>
      <c r="CQ82" s="205"/>
    </row>
    <row r="83" spans="1:95" ht="50.25" customHeight="1" x14ac:dyDescent="0.25">
      <c r="A83" s="18">
        <v>5</v>
      </c>
      <c r="B83" s="17" t="s">
        <v>291</v>
      </c>
      <c r="C83" s="198" t="s">
        <v>283</v>
      </c>
      <c r="D83" s="198" t="s">
        <v>292</v>
      </c>
      <c r="E83" s="21">
        <f t="shared" si="1"/>
        <v>20</v>
      </c>
      <c r="F83" s="13" t="s">
        <v>315</v>
      </c>
      <c r="G83" s="12" t="s">
        <v>315</v>
      </c>
      <c r="H83" s="13" t="s">
        <v>315</v>
      </c>
      <c r="I83" s="12" t="s">
        <v>315</v>
      </c>
      <c r="J83" s="13" t="s">
        <v>315</v>
      </c>
      <c r="K83" s="12" t="s">
        <v>315</v>
      </c>
      <c r="L83" s="13" t="s">
        <v>315</v>
      </c>
      <c r="M83" s="12" t="s">
        <v>315</v>
      </c>
      <c r="N83" s="13" t="s">
        <v>315</v>
      </c>
      <c r="O83" s="12" t="s">
        <v>315</v>
      </c>
      <c r="P83" s="13" t="s">
        <v>315</v>
      </c>
      <c r="Q83" s="12" t="s">
        <v>315</v>
      </c>
      <c r="R83" s="13" t="s">
        <v>315</v>
      </c>
      <c r="S83" s="12" t="s">
        <v>315</v>
      </c>
      <c r="T83" s="13" t="s">
        <v>315</v>
      </c>
      <c r="U83" s="12" t="s">
        <v>315</v>
      </c>
      <c r="V83" s="13" t="s">
        <v>315</v>
      </c>
      <c r="W83" s="12" t="s">
        <v>315</v>
      </c>
      <c r="X83" s="13" t="s">
        <v>315</v>
      </c>
      <c r="Y83" s="12" t="s">
        <v>315</v>
      </c>
      <c r="Z83" s="211"/>
      <c r="AA83" s="205"/>
      <c r="AB83" s="11"/>
      <c r="AC83" s="5"/>
      <c r="AD83" s="11"/>
      <c r="AE83" s="205"/>
      <c r="AF83" s="11"/>
      <c r="AG83" s="205"/>
      <c r="AH83" s="11"/>
      <c r="AI83" s="205"/>
      <c r="AJ83" s="11"/>
      <c r="AK83" s="205"/>
      <c r="AL83" s="11"/>
      <c r="AM83" s="205"/>
      <c r="AN83" s="11"/>
      <c r="AO83" s="205"/>
      <c r="AP83" s="11"/>
      <c r="AQ83" s="205"/>
      <c r="AR83" s="11"/>
      <c r="AS83" s="205"/>
      <c r="AT83" s="11"/>
      <c r="AU83" s="205"/>
      <c r="AV83" s="11"/>
      <c r="AW83" s="205"/>
      <c r="AX83" s="11"/>
      <c r="AY83" s="205"/>
      <c r="AZ83" s="11"/>
      <c r="BA83" s="205"/>
      <c r="BB83" s="11"/>
      <c r="BC83" s="205"/>
      <c r="BD83" s="11"/>
      <c r="BE83" s="205"/>
      <c r="BF83" s="11"/>
      <c r="BG83" s="205"/>
      <c r="BH83" s="11"/>
      <c r="BI83" s="205"/>
      <c r="BJ83" s="11"/>
      <c r="BK83" s="205"/>
      <c r="BL83" s="11"/>
      <c r="BM83" s="205"/>
      <c r="BN83" s="11"/>
      <c r="BO83" s="205"/>
      <c r="BP83" s="11"/>
      <c r="BQ83" s="205"/>
      <c r="BR83" s="11"/>
      <c r="BS83" s="205"/>
      <c r="BT83" s="11"/>
      <c r="BU83" s="205"/>
      <c r="BV83" s="11"/>
      <c r="BW83" s="205"/>
      <c r="BX83" s="11"/>
      <c r="BY83" s="205"/>
      <c r="BZ83" s="11"/>
      <c r="CA83" s="205"/>
      <c r="CB83" s="11"/>
      <c r="CC83" s="205"/>
      <c r="CD83" s="11"/>
      <c r="CE83" s="205"/>
      <c r="CF83" s="11"/>
      <c r="CG83" s="205"/>
      <c r="CH83" s="11"/>
      <c r="CI83" s="205"/>
      <c r="CJ83" s="11"/>
      <c r="CK83" s="205"/>
      <c r="CL83" s="11"/>
      <c r="CM83" s="205"/>
      <c r="CN83" s="11"/>
      <c r="CO83" s="205"/>
      <c r="CP83" s="11"/>
      <c r="CQ83" s="205"/>
    </row>
    <row r="84" spans="1:95" ht="49.5" customHeight="1" x14ac:dyDescent="0.25">
      <c r="A84" s="18">
        <v>6</v>
      </c>
      <c r="B84" s="17" t="s">
        <v>293</v>
      </c>
      <c r="C84" s="198" t="s">
        <v>283</v>
      </c>
      <c r="D84" s="198" t="s">
        <v>294</v>
      </c>
      <c r="E84" s="21">
        <f t="shared" si="1"/>
        <v>20</v>
      </c>
      <c r="F84" s="13" t="s">
        <v>315</v>
      </c>
      <c r="G84" s="12" t="s">
        <v>315</v>
      </c>
      <c r="H84" s="13" t="s">
        <v>315</v>
      </c>
      <c r="I84" s="12" t="s">
        <v>315</v>
      </c>
      <c r="J84" s="13" t="s">
        <v>315</v>
      </c>
      <c r="K84" s="12" t="s">
        <v>315</v>
      </c>
      <c r="L84" s="13" t="s">
        <v>315</v>
      </c>
      <c r="M84" s="12" t="s">
        <v>315</v>
      </c>
      <c r="N84" s="13" t="s">
        <v>315</v>
      </c>
      <c r="O84" s="12" t="s">
        <v>315</v>
      </c>
      <c r="P84" s="13" t="s">
        <v>315</v>
      </c>
      <c r="Q84" s="12" t="s">
        <v>315</v>
      </c>
      <c r="R84" s="13" t="s">
        <v>315</v>
      </c>
      <c r="S84" s="12" t="s">
        <v>315</v>
      </c>
      <c r="T84" s="13" t="s">
        <v>315</v>
      </c>
      <c r="U84" s="12" t="s">
        <v>315</v>
      </c>
      <c r="V84" s="13" t="s">
        <v>315</v>
      </c>
      <c r="W84" s="12" t="s">
        <v>315</v>
      </c>
      <c r="X84" s="13" t="s">
        <v>315</v>
      </c>
      <c r="Y84" s="12" t="s">
        <v>315</v>
      </c>
      <c r="Z84" s="211"/>
      <c r="AA84" s="205"/>
      <c r="AB84" s="11"/>
      <c r="AC84" s="5"/>
      <c r="AD84" s="11"/>
      <c r="AE84" s="205"/>
      <c r="AF84" s="11"/>
      <c r="AG84" s="205"/>
      <c r="AH84" s="11"/>
      <c r="AI84" s="205"/>
      <c r="AJ84" s="11"/>
      <c r="AK84" s="205"/>
      <c r="AL84" s="11"/>
      <c r="AM84" s="205"/>
      <c r="AN84" s="11"/>
      <c r="AO84" s="205"/>
      <c r="AP84" s="11"/>
      <c r="AQ84" s="205"/>
      <c r="AR84" s="11"/>
      <c r="AS84" s="205"/>
      <c r="AT84" s="11"/>
      <c r="AU84" s="205"/>
      <c r="AV84" s="11"/>
      <c r="AW84" s="205"/>
      <c r="AX84" s="11"/>
      <c r="AY84" s="205"/>
      <c r="AZ84" s="11"/>
      <c r="BA84" s="205"/>
      <c r="BB84" s="11"/>
      <c r="BC84" s="205"/>
      <c r="BD84" s="11"/>
      <c r="BE84" s="205"/>
      <c r="BF84" s="11"/>
      <c r="BG84" s="205"/>
      <c r="BH84" s="11"/>
      <c r="BI84" s="205"/>
      <c r="BJ84" s="11"/>
      <c r="BK84" s="205"/>
      <c r="BL84" s="11"/>
      <c r="BM84" s="205"/>
      <c r="BN84" s="11"/>
      <c r="BO84" s="205"/>
      <c r="BP84" s="11"/>
      <c r="BQ84" s="205"/>
      <c r="BR84" s="11"/>
      <c r="BS84" s="205"/>
      <c r="BT84" s="11"/>
      <c r="BU84" s="205"/>
      <c r="BV84" s="11"/>
      <c r="BW84" s="205"/>
      <c r="BX84" s="11"/>
      <c r="BY84" s="205"/>
      <c r="BZ84" s="11"/>
      <c r="CA84" s="205"/>
      <c r="CB84" s="11"/>
      <c r="CC84" s="205"/>
      <c r="CD84" s="11"/>
      <c r="CE84" s="205"/>
      <c r="CF84" s="11"/>
      <c r="CG84" s="205"/>
      <c r="CH84" s="11"/>
      <c r="CI84" s="205"/>
      <c r="CJ84" s="11"/>
      <c r="CK84" s="205"/>
      <c r="CL84" s="11"/>
      <c r="CM84" s="205"/>
      <c r="CN84" s="11"/>
      <c r="CO84" s="205"/>
      <c r="CP84" s="11"/>
      <c r="CQ84" s="205"/>
    </row>
    <row r="85" spans="1:95" ht="36" x14ac:dyDescent="0.25">
      <c r="A85" s="18">
        <v>7</v>
      </c>
      <c r="B85" s="17" t="s">
        <v>295</v>
      </c>
      <c r="C85" s="198" t="s">
        <v>283</v>
      </c>
      <c r="D85" s="198" t="s">
        <v>296</v>
      </c>
      <c r="E85" s="21">
        <f t="shared" si="1"/>
        <v>20</v>
      </c>
      <c r="F85" s="13" t="s">
        <v>315</v>
      </c>
      <c r="G85" s="12" t="s">
        <v>315</v>
      </c>
      <c r="H85" s="13" t="s">
        <v>315</v>
      </c>
      <c r="I85" s="12" t="s">
        <v>315</v>
      </c>
      <c r="J85" s="13" t="s">
        <v>315</v>
      </c>
      <c r="K85" s="12" t="s">
        <v>315</v>
      </c>
      <c r="L85" s="13" t="s">
        <v>315</v>
      </c>
      <c r="M85" s="12" t="s">
        <v>315</v>
      </c>
      <c r="N85" s="13" t="s">
        <v>315</v>
      </c>
      <c r="O85" s="12" t="s">
        <v>315</v>
      </c>
      <c r="P85" s="13" t="s">
        <v>315</v>
      </c>
      <c r="Q85" s="12" t="s">
        <v>315</v>
      </c>
      <c r="R85" s="13" t="s">
        <v>315</v>
      </c>
      <c r="S85" s="12" t="s">
        <v>315</v>
      </c>
      <c r="T85" s="13" t="s">
        <v>315</v>
      </c>
      <c r="U85" s="12" t="s">
        <v>315</v>
      </c>
      <c r="V85" s="13" t="s">
        <v>315</v>
      </c>
      <c r="W85" s="12" t="s">
        <v>315</v>
      </c>
      <c r="X85" s="13" t="s">
        <v>315</v>
      </c>
      <c r="Y85" s="12" t="s">
        <v>315</v>
      </c>
      <c r="Z85" s="211"/>
      <c r="AA85" s="205"/>
      <c r="AB85" s="11"/>
      <c r="AC85" s="5"/>
      <c r="AD85" s="11"/>
      <c r="AE85" s="205"/>
      <c r="AF85" s="11"/>
      <c r="AG85" s="205"/>
      <c r="AH85" s="11"/>
      <c r="AI85" s="205"/>
      <c r="AJ85" s="11"/>
      <c r="AK85" s="205"/>
      <c r="AL85" s="11"/>
      <c r="AM85" s="205"/>
      <c r="AN85" s="11"/>
      <c r="AO85" s="205"/>
      <c r="AP85" s="11"/>
      <c r="AQ85" s="205"/>
      <c r="AR85" s="11"/>
      <c r="AS85" s="205"/>
      <c r="AT85" s="11"/>
      <c r="AU85" s="205"/>
      <c r="AV85" s="11"/>
      <c r="AW85" s="205"/>
      <c r="AX85" s="11"/>
      <c r="AY85" s="205"/>
      <c r="AZ85" s="11"/>
      <c r="BA85" s="205"/>
      <c r="BB85" s="11"/>
      <c r="BC85" s="205"/>
      <c r="BD85" s="11"/>
      <c r="BE85" s="205"/>
      <c r="BF85" s="11"/>
      <c r="BG85" s="205"/>
      <c r="BH85" s="11"/>
      <c r="BI85" s="205"/>
      <c r="BJ85" s="11"/>
      <c r="BK85" s="205"/>
      <c r="BL85" s="11"/>
      <c r="BM85" s="205"/>
      <c r="BN85" s="11"/>
      <c r="BO85" s="205"/>
      <c r="BP85" s="11"/>
      <c r="BQ85" s="205"/>
      <c r="BR85" s="11"/>
      <c r="BS85" s="205"/>
      <c r="BT85" s="11"/>
      <c r="BU85" s="205"/>
      <c r="BV85" s="11"/>
      <c r="BW85" s="205"/>
      <c r="BX85" s="11"/>
      <c r="BY85" s="205"/>
      <c r="BZ85" s="11"/>
      <c r="CA85" s="205"/>
      <c r="CB85" s="11"/>
      <c r="CC85" s="205"/>
      <c r="CD85" s="11"/>
      <c r="CE85" s="205"/>
      <c r="CF85" s="11"/>
      <c r="CG85" s="205"/>
      <c r="CH85" s="11"/>
      <c r="CI85" s="205"/>
      <c r="CJ85" s="11"/>
      <c r="CK85" s="205"/>
      <c r="CL85" s="11"/>
      <c r="CM85" s="205"/>
      <c r="CN85" s="11"/>
      <c r="CO85" s="205"/>
      <c r="CP85" s="11"/>
      <c r="CQ85" s="205"/>
    </row>
    <row r="86" spans="1:95" ht="36" x14ac:dyDescent="0.25">
      <c r="A86" s="18">
        <v>8</v>
      </c>
      <c r="B86" s="17" t="s">
        <v>297</v>
      </c>
      <c r="C86" s="198" t="s">
        <v>283</v>
      </c>
      <c r="D86" s="198" t="s">
        <v>298</v>
      </c>
      <c r="E86" s="21">
        <f t="shared" si="1"/>
        <v>20</v>
      </c>
      <c r="F86" s="13" t="s">
        <v>315</v>
      </c>
      <c r="G86" s="12" t="s">
        <v>315</v>
      </c>
      <c r="H86" s="13" t="s">
        <v>315</v>
      </c>
      <c r="I86" s="12" t="s">
        <v>315</v>
      </c>
      <c r="J86" s="13" t="s">
        <v>315</v>
      </c>
      <c r="K86" s="12" t="s">
        <v>315</v>
      </c>
      <c r="L86" s="13" t="s">
        <v>315</v>
      </c>
      <c r="M86" s="12" t="s">
        <v>315</v>
      </c>
      <c r="N86" s="13" t="s">
        <v>315</v>
      </c>
      <c r="O86" s="12" t="s">
        <v>315</v>
      </c>
      <c r="P86" s="13" t="s">
        <v>315</v>
      </c>
      <c r="Q86" s="12" t="s">
        <v>315</v>
      </c>
      <c r="R86" s="13" t="s">
        <v>315</v>
      </c>
      <c r="S86" s="12" t="s">
        <v>315</v>
      </c>
      <c r="T86" s="13" t="s">
        <v>315</v>
      </c>
      <c r="U86" s="12" t="s">
        <v>315</v>
      </c>
      <c r="V86" s="13" t="s">
        <v>315</v>
      </c>
      <c r="W86" s="12" t="s">
        <v>315</v>
      </c>
      <c r="X86" s="13" t="s">
        <v>315</v>
      </c>
      <c r="Y86" s="12" t="s">
        <v>315</v>
      </c>
      <c r="Z86" s="211"/>
      <c r="AA86" s="205"/>
      <c r="AB86" s="11"/>
      <c r="AC86" s="5"/>
      <c r="AD86" s="11"/>
      <c r="AE86" s="205"/>
      <c r="AF86" s="11"/>
      <c r="AG86" s="205"/>
      <c r="AH86" s="11"/>
      <c r="AI86" s="205"/>
      <c r="AJ86" s="11"/>
      <c r="AK86" s="205"/>
      <c r="AL86" s="11"/>
      <c r="AM86" s="205"/>
      <c r="AN86" s="11"/>
      <c r="AO86" s="205"/>
      <c r="AP86" s="11"/>
      <c r="AQ86" s="205"/>
      <c r="AR86" s="11"/>
      <c r="AS86" s="205"/>
      <c r="AT86" s="11"/>
      <c r="AU86" s="205"/>
      <c r="AV86" s="11"/>
      <c r="AW86" s="205"/>
      <c r="AX86" s="11"/>
      <c r="AY86" s="205"/>
      <c r="AZ86" s="11"/>
      <c r="BA86" s="205"/>
      <c r="BB86" s="11"/>
      <c r="BC86" s="205"/>
      <c r="BD86" s="11"/>
      <c r="BE86" s="205"/>
      <c r="BF86" s="11"/>
      <c r="BG86" s="205"/>
      <c r="BH86" s="11"/>
      <c r="BI86" s="205"/>
      <c r="BJ86" s="11"/>
      <c r="BK86" s="205"/>
      <c r="BL86" s="11"/>
      <c r="BM86" s="205"/>
      <c r="BN86" s="11"/>
      <c r="BO86" s="205"/>
      <c r="BP86" s="11"/>
      <c r="BQ86" s="205"/>
      <c r="BR86" s="11"/>
      <c r="BS86" s="205"/>
      <c r="BT86" s="11"/>
      <c r="BU86" s="205"/>
      <c r="BV86" s="11"/>
      <c r="BW86" s="205"/>
      <c r="BX86" s="11"/>
      <c r="BY86" s="205"/>
      <c r="BZ86" s="11"/>
      <c r="CA86" s="205"/>
      <c r="CB86" s="11"/>
      <c r="CC86" s="205"/>
      <c r="CD86" s="11"/>
      <c r="CE86" s="205"/>
      <c r="CF86" s="11"/>
      <c r="CG86" s="205"/>
      <c r="CH86" s="11"/>
      <c r="CI86" s="205"/>
      <c r="CJ86" s="11"/>
      <c r="CK86" s="205"/>
      <c r="CL86" s="11"/>
      <c r="CM86" s="205"/>
      <c r="CN86" s="11"/>
      <c r="CO86" s="205"/>
      <c r="CP86" s="11"/>
      <c r="CQ86" s="205"/>
    </row>
    <row r="87" spans="1:95" ht="35.25" x14ac:dyDescent="0.25">
      <c r="A87" s="198"/>
      <c r="B87" s="198"/>
      <c r="C87" s="198"/>
      <c r="D87" s="198"/>
      <c r="E87" s="21"/>
      <c r="F87" s="10"/>
      <c r="G87" s="11"/>
      <c r="H87" s="10"/>
      <c r="I87" s="11"/>
      <c r="J87" s="10"/>
      <c r="K87" s="11"/>
      <c r="L87" s="10"/>
      <c r="M87" s="11"/>
      <c r="N87" s="10"/>
      <c r="O87" s="11"/>
      <c r="P87" s="10"/>
      <c r="Q87" s="11"/>
      <c r="R87" s="10"/>
      <c r="S87" s="11"/>
      <c r="T87" s="10"/>
      <c r="U87" s="11"/>
      <c r="V87" s="10"/>
      <c r="W87" s="11"/>
      <c r="X87" s="10"/>
      <c r="Y87" s="12"/>
      <c r="Z87" s="211"/>
      <c r="AA87" s="205"/>
      <c r="AB87" s="11"/>
      <c r="AC87" s="207"/>
      <c r="AD87" s="11"/>
      <c r="AE87" s="205"/>
      <c r="AF87" s="11"/>
      <c r="AG87" s="205"/>
      <c r="AH87" s="11"/>
      <c r="AI87" s="205"/>
      <c r="AJ87" s="11"/>
      <c r="AK87" s="205"/>
      <c r="AL87" s="11"/>
      <c r="AM87" s="205"/>
      <c r="AN87" s="11"/>
      <c r="AO87" s="205"/>
      <c r="AP87" s="11"/>
      <c r="AQ87" s="205"/>
      <c r="AR87" s="11"/>
      <c r="AS87" s="205"/>
      <c r="AT87" s="11"/>
      <c r="AU87" s="205"/>
      <c r="AV87" s="11"/>
      <c r="AW87" s="205"/>
      <c r="AX87" s="11"/>
      <c r="AY87" s="205"/>
      <c r="AZ87" s="11"/>
      <c r="BA87" s="205"/>
      <c r="BB87" s="11"/>
      <c r="BC87" s="205"/>
      <c r="BD87" s="11"/>
      <c r="BE87" s="205"/>
      <c r="BF87" s="11"/>
      <c r="BG87" s="205"/>
      <c r="BH87" s="11"/>
      <c r="BI87" s="205"/>
      <c r="BJ87" s="11"/>
      <c r="BK87" s="205"/>
      <c r="BL87" s="11"/>
      <c r="BM87" s="205"/>
      <c r="BN87" s="11"/>
      <c r="BO87" s="205"/>
      <c r="BP87" s="11"/>
      <c r="BQ87" s="205"/>
      <c r="BR87" s="11"/>
      <c r="BS87" s="205"/>
      <c r="BT87" s="11"/>
      <c r="BU87" s="205"/>
      <c r="BV87" s="11"/>
      <c r="BW87" s="205"/>
      <c r="BX87" s="11"/>
      <c r="BY87" s="205"/>
      <c r="BZ87" s="11"/>
      <c r="CA87" s="205"/>
      <c r="CB87" s="11"/>
      <c r="CC87" s="205"/>
      <c r="CD87" s="11"/>
      <c r="CE87" s="205"/>
      <c r="CF87" s="11"/>
      <c r="CG87" s="205"/>
      <c r="CH87" s="11"/>
      <c r="CI87" s="205"/>
      <c r="CJ87" s="11"/>
      <c r="CK87" s="205"/>
      <c r="CL87" s="11"/>
      <c r="CM87" s="205"/>
      <c r="CN87" s="11"/>
      <c r="CO87" s="205"/>
      <c r="CP87" s="11"/>
      <c r="CQ87" s="205"/>
    </row>
    <row r="88" spans="1:95" ht="35.25" x14ac:dyDescent="0.25">
      <c r="A88" s="242" t="s">
        <v>299</v>
      </c>
      <c r="B88" s="242"/>
      <c r="C88" s="242"/>
      <c r="D88" s="242"/>
      <c r="E88" s="21"/>
      <c r="F88" s="18"/>
      <c r="G88" s="11"/>
      <c r="H88" s="10"/>
      <c r="I88" s="11"/>
      <c r="J88" s="10"/>
      <c r="K88" s="11"/>
      <c r="L88" s="10"/>
      <c r="M88" s="11"/>
      <c r="N88" s="10"/>
      <c r="O88" s="11"/>
      <c r="P88" s="10"/>
      <c r="Q88" s="11"/>
      <c r="R88" s="10"/>
      <c r="S88" s="11"/>
      <c r="T88" s="10"/>
      <c r="U88" s="11"/>
      <c r="V88" s="10"/>
      <c r="W88" s="11"/>
      <c r="X88" s="10"/>
      <c r="Y88" s="12"/>
      <c r="Z88" s="211"/>
      <c r="AA88" s="205"/>
      <c r="AB88" s="11"/>
      <c r="AC88" s="205"/>
      <c r="AD88" s="11"/>
      <c r="AE88" s="205"/>
      <c r="AF88" s="11"/>
      <c r="AG88" s="205"/>
      <c r="AH88" s="11"/>
      <c r="AI88" s="205"/>
      <c r="AJ88" s="11"/>
      <c r="AK88" s="205"/>
      <c r="AL88" s="11"/>
      <c r="AM88" s="205"/>
      <c r="AN88" s="11"/>
      <c r="AO88" s="205"/>
      <c r="AP88" s="11"/>
      <c r="AQ88" s="205"/>
      <c r="AR88" s="11"/>
      <c r="AS88" s="205"/>
      <c r="AT88" s="11"/>
      <c r="AU88" s="205"/>
      <c r="AV88" s="11"/>
      <c r="AW88" s="205"/>
      <c r="AX88" s="11"/>
      <c r="AY88" s="205"/>
      <c r="AZ88" s="11"/>
      <c r="BA88" s="205"/>
      <c r="BB88" s="11"/>
      <c r="BC88" s="205"/>
      <c r="BD88" s="11"/>
      <c r="BE88" s="205"/>
      <c r="BF88" s="11"/>
      <c r="BG88" s="205"/>
      <c r="BH88" s="11"/>
      <c r="BI88" s="205"/>
      <c r="BJ88" s="11"/>
      <c r="BK88" s="205"/>
      <c r="BL88" s="11"/>
      <c r="BM88" s="205"/>
      <c r="BN88" s="11"/>
      <c r="BO88" s="205"/>
      <c r="BP88" s="11"/>
      <c r="BQ88" s="205"/>
      <c r="BR88" s="11"/>
      <c r="BS88" s="205"/>
      <c r="BT88" s="11"/>
      <c r="BU88" s="205"/>
      <c r="BV88" s="11"/>
      <c r="BW88" s="205"/>
      <c r="BX88" s="11"/>
      <c r="BY88" s="205"/>
      <c r="BZ88" s="11"/>
      <c r="CA88" s="205"/>
      <c r="CB88" s="11"/>
      <c r="CC88" s="205"/>
      <c r="CD88" s="11"/>
      <c r="CE88" s="205"/>
      <c r="CF88" s="11"/>
      <c r="CG88" s="205"/>
      <c r="CH88" s="11"/>
      <c r="CI88" s="205"/>
      <c r="CJ88" s="11"/>
      <c r="CK88" s="205"/>
      <c r="CL88" s="11"/>
      <c r="CM88" s="205"/>
      <c r="CN88" s="11"/>
      <c r="CO88" s="205"/>
      <c r="CP88" s="11"/>
      <c r="CQ88" s="205"/>
    </row>
    <row r="89" spans="1:95" ht="35.25" x14ac:dyDescent="0.25">
      <c r="A89" s="18">
        <v>1</v>
      </c>
      <c r="B89" s="20" t="s">
        <v>300</v>
      </c>
      <c r="C89" s="198" t="s">
        <v>301</v>
      </c>
      <c r="D89" s="198" t="s">
        <v>302</v>
      </c>
      <c r="E89" s="21">
        <f t="shared" si="1"/>
        <v>20</v>
      </c>
      <c r="F89" s="13" t="s">
        <v>315</v>
      </c>
      <c r="G89" s="12" t="s">
        <v>315</v>
      </c>
      <c r="H89" s="13" t="s">
        <v>315</v>
      </c>
      <c r="I89" s="12" t="s">
        <v>315</v>
      </c>
      <c r="J89" s="13" t="s">
        <v>315</v>
      </c>
      <c r="K89" s="12" t="s">
        <v>315</v>
      </c>
      <c r="L89" s="13" t="s">
        <v>315</v>
      </c>
      <c r="M89" s="12" t="s">
        <v>315</v>
      </c>
      <c r="N89" s="13" t="s">
        <v>315</v>
      </c>
      <c r="O89" s="12" t="s">
        <v>315</v>
      </c>
      <c r="P89" s="13" t="s">
        <v>315</v>
      </c>
      <c r="Q89" s="12" t="s">
        <v>315</v>
      </c>
      <c r="R89" s="13" t="s">
        <v>315</v>
      </c>
      <c r="S89" s="12" t="s">
        <v>315</v>
      </c>
      <c r="T89" s="13" t="s">
        <v>315</v>
      </c>
      <c r="U89" s="12" t="s">
        <v>315</v>
      </c>
      <c r="V89" s="13" t="s">
        <v>315</v>
      </c>
      <c r="W89" s="12" t="s">
        <v>315</v>
      </c>
      <c r="X89" s="13" t="s">
        <v>315</v>
      </c>
      <c r="Y89" s="12" t="s">
        <v>315</v>
      </c>
      <c r="Z89" s="211"/>
      <c r="AA89" s="205"/>
      <c r="AB89" s="11"/>
      <c r="AC89" s="205"/>
      <c r="AD89" s="11"/>
      <c r="AE89" s="205"/>
      <c r="AF89" s="11"/>
      <c r="AG89" s="205"/>
      <c r="AH89" s="11"/>
      <c r="AI89" s="205"/>
      <c r="AJ89" s="11"/>
      <c r="AK89" s="205"/>
      <c r="AL89" s="11"/>
      <c r="AM89" s="205"/>
      <c r="AN89" s="11"/>
      <c r="AO89" s="205"/>
      <c r="AP89" s="11"/>
      <c r="AQ89" s="205"/>
      <c r="AR89" s="11"/>
      <c r="AS89" s="205"/>
      <c r="AT89" s="11"/>
      <c r="AU89" s="205"/>
      <c r="AV89" s="11"/>
      <c r="AW89" s="205"/>
      <c r="AX89" s="11"/>
      <c r="AY89" s="205"/>
      <c r="AZ89" s="11"/>
      <c r="BA89" s="205"/>
      <c r="BB89" s="11"/>
      <c r="BC89" s="205"/>
      <c r="BD89" s="11"/>
      <c r="BE89" s="205"/>
      <c r="BF89" s="11"/>
      <c r="BG89" s="205"/>
      <c r="BH89" s="11"/>
      <c r="BI89" s="205"/>
      <c r="BJ89" s="11"/>
      <c r="BK89" s="205"/>
      <c r="BL89" s="11"/>
      <c r="BM89" s="205"/>
      <c r="BN89" s="11"/>
      <c r="BO89" s="205"/>
      <c r="BP89" s="11"/>
      <c r="BQ89" s="205"/>
      <c r="BR89" s="11"/>
      <c r="BS89" s="205"/>
      <c r="BT89" s="11"/>
      <c r="BU89" s="205"/>
      <c r="BV89" s="11"/>
      <c r="BW89" s="205"/>
      <c r="BX89" s="11"/>
      <c r="BY89" s="205"/>
      <c r="BZ89" s="11"/>
      <c r="CA89" s="205"/>
      <c r="CB89" s="11"/>
      <c r="CC89" s="205"/>
      <c r="CD89" s="11"/>
      <c r="CE89" s="205"/>
      <c r="CF89" s="11"/>
      <c r="CG89" s="205"/>
      <c r="CH89" s="11"/>
      <c r="CI89" s="205"/>
      <c r="CJ89" s="11"/>
      <c r="CK89" s="205"/>
      <c r="CL89" s="11"/>
      <c r="CM89" s="205"/>
      <c r="CN89" s="11"/>
      <c r="CO89" s="205"/>
      <c r="CP89" s="11"/>
      <c r="CQ89" s="205"/>
    </row>
    <row r="90" spans="1:95" ht="35.25" x14ac:dyDescent="0.25">
      <c r="A90" s="18">
        <v>2</v>
      </c>
      <c r="B90" s="20" t="s">
        <v>303</v>
      </c>
      <c r="C90" s="198" t="s">
        <v>301</v>
      </c>
      <c r="D90" s="198" t="s">
        <v>304</v>
      </c>
      <c r="E90" s="21">
        <f t="shared" si="1"/>
        <v>20</v>
      </c>
      <c r="F90" s="13" t="s">
        <v>315</v>
      </c>
      <c r="G90" s="12" t="s">
        <v>315</v>
      </c>
      <c r="H90" s="13" t="s">
        <v>315</v>
      </c>
      <c r="I90" s="12" t="s">
        <v>315</v>
      </c>
      <c r="J90" s="13" t="s">
        <v>315</v>
      </c>
      <c r="K90" s="12" t="s">
        <v>315</v>
      </c>
      <c r="L90" s="13" t="s">
        <v>315</v>
      </c>
      <c r="M90" s="12" t="s">
        <v>315</v>
      </c>
      <c r="N90" s="13" t="s">
        <v>315</v>
      </c>
      <c r="O90" s="12" t="s">
        <v>315</v>
      </c>
      <c r="P90" s="13" t="s">
        <v>315</v>
      </c>
      <c r="Q90" s="12" t="s">
        <v>315</v>
      </c>
      <c r="R90" s="13" t="s">
        <v>315</v>
      </c>
      <c r="S90" s="12" t="s">
        <v>315</v>
      </c>
      <c r="T90" s="13" t="s">
        <v>315</v>
      </c>
      <c r="U90" s="12" t="s">
        <v>315</v>
      </c>
      <c r="V90" s="13" t="s">
        <v>315</v>
      </c>
      <c r="W90" s="12" t="s">
        <v>315</v>
      </c>
      <c r="X90" s="13" t="s">
        <v>315</v>
      </c>
      <c r="Y90" s="12" t="s">
        <v>315</v>
      </c>
      <c r="Z90" s="211"/>
      <c r="AA90" s="205"/>
      <c r="AB90" s="11"/>
      <c r="AC90" s="205"/>
      <c r="AD90" s="11"/>
      <c r="AE90" s="205"/>
      <c r="AF90" s="11"/>
      <c r="AG90" s="205"/>
      <c r="AH90" s="11"/>
      <c r="AI90" s="205"/>
      <c r="AJ90" s="11"/>
      <c r="AK90" s="205"/>
      <c r="AL90" s="11"/>
      <c r="AM90" s="205"/>
      <c r="AN90" s="11"/>
      <c r="AO90" s="205"/>
      <c r="AP90" s="11"/>
      <c r="AQ90" s="205"/>
      <c r="AR90" s="11"/>
      <c r="AS90" s="205"/>
      <c r="AT90" s="11"/>
      <c r="AU90" s="205"/>
      <c r="AV90" s="11"/>
      <c r="AW90" s="205"/>
      <c r="AX90" s="11"/>
      <c r="AY90" s="205"/>
      <c r="AZ90" s="11"/>
      <c r="BA90" s="205"/>
      <c r="BB90" s="11"/>
      <c r="BC90" s="205"/>
      <c r="BD90" s="11"/>
      <c r="BE90" s="205"/>
      <c r="BF90" s="11"/>
      <c r="BG90" s="205"/>
      <c r="BH90" s="11"/>
      <c r="BI90" s="205"/>
      <c r="BJ90" s="11"/>
      <c r="BK90" s="205"/>
      <c r="BL90" s="11"/>
      <c r="BM90" s="205"/>
      <c r="BN90" s="11"/>
      <c r="BO90" s="205"/>
      <c r="BP90" s="11"/>
      <c r="BQ90" s="205"/>
      <c r="BR90" s="11"/>
      <c r="BS90" s="205"/>
      <c r="BT90" s="11"/>
      <c r="BU90" s="205"/>
      <c r="BV90" s="11"/>
      <c r="BW90" s="205"/>
      <c r="BX90" s="11"/>
      <c r="BY90" s="205"/>
      <c r="BZ90" s="11"/>
      <c r="CA90" s="205"/>
      <c r="CB90" s="11"/>
      <c r="CC90" s="205"/>
      <c r="CD90" s="11"/>
      <c r="CE90" s="205"/>
      <c r="CF90" s="11"/>
      <c r="CG90" s="205"/>
      <c r="CH90" s="11"/>
      <c r="CI90" s="205"/>
      <c r="CJ90" s="11"/>
      <c r="CK90" s="205"/>
      <c r="CL90" s="11"/>
      <c r="CM90" s="205"/>
      <c r="CN90" s="11"/>
      <c r="CO90" s="205"/>
      <c r="CP90" s="11"/>
      <c r="CQ90" s="205"/>
    </row>
    <row r="91" spans="1:95" ht="35.25" x14ac:dyDescent="0.25">
      <c r="A91" s="18">
        <v>3</v>
      </c>
      <c r="B91" s="20" t="s">
        <v>305</v>
      </c>
      <c r="C91" s="198" t="s">
        <v>301</v>
      </c>
      <c r="D91" s="198" t="s">
        <v>306</v>
      </c>
      <c r="E91" s="21">
        <f t="shared" si="1"/>
        <v>20</v>
      </c>
      <c r="F91" s="13" t="s">
        <v>315</v>
      </c>
      <c r="G91" s="12" t="s">
        <v>315</v>
      </c>
      <c r="H91" s="13" t="s">
        <v>315</v>
      </c>
      <c r="I91" s="12" t="s">
        <v>315</v>
      </c>
      <c r="J91" s="13" t="s">
        <v>315</v>
      </c>
      <c r="K91" s="12" t="s">
        <v>315</v>
      </c>
      <c r="L91" s="13" t="s">
        <v>315</v>
      </c>
      <c r="M91" s="12" t="s">
        <v>315</v>
      </c>
      <c r="N91" s="13" t="s">
        <v>315</v>
      </c>
      <c r="O91" s="12" t="s">
        <v>315</v>
      </c>
      <c r="P91" s="13" t="s">
        <v>315</v>
      </c>
      <c r="Q91" s="12" t="s">
        <v>315</v>
      </c>
      <c r="R91" s="13" t="s">
        <v>315</v>
      </c>
      <c r="S91" s="12" t="s">
        <v>315</v>
      </c>
      <c r="T91" s="13" t="s">
        <v>315</v>
      </c>
      <c r="U91" s="12" t="s">
        <v>315</v>
      </c>
      <c r="V91" s="13" t="s">
        <v>315</v>
      </c>
      <c r="W91" s="12" t="s">
        <v>315</v>
      </c>
      <c r="X91" s="13" t="s">
        <v>315</v>
      </c>
      <c r="Y91" s="12" t="s">
        <v>315</v>
      </c>
      <c r="Z91" s="211"/>
      <c r="AA91" s="205"/>
      <c r="AB91" s="11"/>
      <c r="AC91" s="205"/>
      <c r="AD91" s="11"/>
      <c r="AE91" s="205"/>
      <c r="AF91" s="11"/>
      <c r="AG91" s="205"/>
      <c r="AH91" s="11"/>
      <c r="AI91" s="205"/>
      <c r="AJ91" s="11"/>
      <c r="AK91" s="205"/>
      <c r="AL91" s="11"/>
      <c r="AM91" s="205"/>
      <c r="AN91" s="11"/>
      <c r="AO91" s="205"/>
      <c r="AP91" s="11"/>
      <c r="AQ91" s="205"/>
      <c r="AR91" s="11"/>
      <c r="AS91" s="205"/>
      <c r="AT91" s="11"/>
      <c r="AU91" s="205"/>
      <c r="AV91" s="11"/>
      <c r="AW91" s="205"/>
      <c r="AX91" s="11"/>
      <c r="AY91" s="205"/>
      <c r="AZ91" s="11"/>
      <c r="BA91" s="205"/>
      <c r="BB91" s="11"/>
      <c r="BC91" s="205"/>
      <c r="BD91" s="11"/>
      <c r="BE91" s="205"/>
      <c r="BF91" s="11"/>
      <c r="BG91" s="205"/>
      <c r="BH91" s="11"/>
      <c r="BI91" s="205"/>
      <c r="BJ91" s="11"/>
      <c r="BK91" s="205"/>
      <c r="BL91" s="11"/>
      <c r="BM91" s="205"/>
      <c r="BN91" s="11"/>
      <c r="BO91" s="205"/>
      <c r="BP91" s="11"/>
      <c r="BQ91" s="205"/>
      <c r="BR91" s="11"/>
      <c r="BS91" s="205"/>
      <c r="BT91" s="11"/>
      <c r="BU91" s="205"/>
      <c r="BV91" s="11"/>
      <c r="BW91" s="205"/>
      <c r="BX91" s="11"/>
      <c r="BY91" s="205"/>
      <c r="BZ91" s="11"/>
      <c r="CA91" s="205"/>
      <c r="CB91" s="11"/>
      <c r="CC91" s="205"/>
      <c r="CD91" s="11"/>
      <c r="CE91" s="205"/>
      <c r="CF91" s="11"/>
      <c r="CG91" s="205"/>
      <c r="CH91" s="11"/>
      <c r="CI91" s="205"/>
      <c r="CJ91" s="11"/>
      <c r="CK91" s="205"/>
      <c r="CL91" s="11"/>
      <c r="CM91" s="205"/>
      <c r="CN91" s="11"/>
      <c r="CO91" s="205"/>
      <c r="CP91" s="11"/>
      <c r="CQ91" s="205"/>
    </row>
    <row r="92" spans="1:95" ht="35.25" x14ac:dyDescent="0.25">
      <c r="A92" s="18">
        <v>4</v>
      </c>
      <c r="B92" s="20" t="s">
        <v>307</v>
      </c>
      <c r="C92" s="198" t="s">
        <v>301</v>
      </c>
      <c r="D92" s="198" t="s">
        <v>308</v>
      </c>
      <c r="E92" s="21">
        <f t="shared" si="1"/>
        <v>19</v>
      </c>
      <c r="F92" s="13" t="s">
        <v>315</v>
      </c>
      <c r="G92" s="12" t="s">
        <v>315</v>
      </c>
      <c r="H92" s="13" t="s">
        <v>315</v>
      </c>
      <c r="I92" s="12" t="s">
        <v>315</v>
      </c>
      <c r="J92" s="13" t="s">
        <v>315</v>
      </c>
      <c r="K92" s="12" t="s">
        <v>315</v>
      </c>
      <c r="L92" s="13" t="s">
        <v>315</v>
      </c>
      <c r="M92" s="12" t="s">
        <v>315</v>
      </c>
      <c r="N92" s="13" t="s">
        <v>315</v>
      </c>
      <c r="O92" s="12" t="s">
        <v>315</v>
      </c>
      <c r="P92" s="13" t="s">
        <v>315</v>
      </c>
      <c r="Q92" s="59"/>
      <c r="R92" s="13" t="s">
        <v>315</v>
      </c>
      <c r="S92" s="12" t="s">
        <v>315</v>
      </c>
      <c r="T92" s="13" t="s">
        <v>315</v>
      </c>
      <c r="U92" s="12" t="s">
        <v>315</v>
      </c>
      <c r="V92" s="13" t="s">
        <v>315</v>
      </c>
      <c r="W92" s="12" t="s">
        <v>315</v>
      </c>
      <c r="X92" s="13" t="s">
        <v>315</v>
      </c>
      <c r="Y92" s="12" t="s">
        <v>315</v>
      </c>
      <c r="Z92" s="211"/>
      <c r="AA92" s="205"/>
      <c r="AB92" s="11"/>
      <c r="AC92" s="205"/>
      <c r="AD92" s="11"/>
      <c r="AE92" s="205"/>
      <c r="AF92" s="11"/>
      <c r="AG92" s="205"/>
      <c r="AH92" s="11"/>
      <c r="AI92" s="205"/>
      <c r="AJ92" s="11"/>
      <c r="AK92" s="205"/>
      <c r="AL92" s="11"/>
      <c r="AM92" s="205"/>
      <c r="AN92" s="11"/>
      <c r="AO92" s="205"/>
      <c r="AP92" s="11"/>
      <c r="AQ92" s="205"/>
      <c r="AR92" s="11"/>
      <c r="AS92" s="205"/>
      <c r="AT92" s="11"/>
      <c r="AU92" s="205"/>
      <c r="AV92" s="11"/>
      <c r="AW92" s="205"/>
      <c r="AX92" s="11"/>
      <c r="AY92" s="205"/>
      <c r="AZ92" s="11"/>
      <c r="BA92" s="205"/>
      <c r="BB92" s="11"/>
      <c r="BC92" s="205"/>
      <c r="BD92" s="11"/>
      <c r="BE92" s="205"/>
      <c r="BF92" s="11"/>
      <c r="BG92" s="205"/>
      <c r="BH92" s="11"/>
      <c r="BI92" s="205"/>
      <c r="BJ92" s="11"/>
      <c r="BK92" s="205"/>
      <c r="BL92" s="11"/>
      <c r="BM92" s="205"/>
      <c r="BN92" s="11"/>
      <c r="BO92" s="205"/>
      <c r="BP92" s="11"/>
      <c r="BQ92" s="205"/>
      <c r="BR92" s="11"/>
      <c r="BS92" s="205"/>
      <c r="BT92" s="11"/>
      <c r="BU92" s="205"/>
      <c r="BV92" s="11"/>
      <c r="BW92" s="205"/>
      <c r="BX92" s="11"/>
      <c r="BY92" s="205"/>
      <c r="BZ92" s="11"/>
      <c r="CA92" s="205"/>
      <c r="CB92" s="11"/>
      <c r="CC92" s="205"/>
      <c r="CD92" s="11"/>
      <c r="CE92" s="205"/>
      <c r="CF92" s="11"/>
      <c r="CG92" s="205"/>
      <c r="CH92" s="11"/>
      <c r="CI92" s="205"/>
      <c r="CJ92" s="11"/>
      <c r="CK92" s="205"/>
      <c r="CL92" s="11"/>
      <c r="CM92" s="205"/>
      <c r="CN92" s="11"/>
      <c r="CO92" s="205"/>
      <c r="CP92" s="11"/>
      <c r="CQ92" s="205"/>
    </row>
    <row r="93" spans="1:95" ht="35.25" x14ac:dyDescent="0.25">
      <c r="A93" s="18">
        <v>5</v>
      </c>
      <c r="B93" s="20" t="s">
        <v>309</v>
      </c>
      <c r="C93" s="198" t="s">
        <v>301</v>
      </c>
      <c r="D93" s="198" t="s">
        <v>310</v>
      </c>
      <c r="E93" s="21">
        <f t="shared" si="1"/>
        <v>9</v>
      </c>
      <c r="F93" s="10"/>
      <c r="G93" s="11"/>
      <c r="H93" s="10"/>
      <c r="I93" s="12" t="s">
        <v>315</v>
      </c>
      <c r="J93" s="13" t="s">
        <v>315</v>
      </c>
      <c r="K93" s="11"/>
      <c r="L93" s="13" t="s">
        <v>315</v>
      </c>
      <c r="M93" s="12" t="s">
        <v>315</v>
      </c>
      <c r="N93" s="10"/>
      <c r="O93" s="11"/>
      <c r="P93" s="10"/>
      <c r="Q93" s="11"/>
      <c r="R93" s="13" t="s">
        <v>315</v>
      </c>
      <c r="S93" s="12" t="s">
        <v>315</v>
      </c>
      <c r="T93" s="10"/>
      <c r="U93" s="11"/>
      <c r="V93" s="13" t="s">
        <v>315</v>
      </c>
      <c r="W93" s="12" t="s">
        <v>315</v>
      </c>
      <c r="X93" s="10"/>
      <c r="Y93" s="12" t="s">
        <v>315</v>
      </c>
      <c r="Z93" s="211"/>
      <c r="AA93" s="205"/>
      <c r="AB93" s="11"/>
      <c r="AC93" s="205"/>
      <c r="AD93" s="11"/>
      <c r="AE93" s="205"/>
      <c r="AF93" s="11"/>
      <c r="AG93" s="205"/>
      <c r="AH93" s="11"/>
      <c r="AI93" s="205"/>
      <c r="AJ93" s="11"/>
      <c r="AK93" s="205"/>
      <c r="AL93" s="11"/>
      <c r="AM93" s="205"/>
      <c r="AN93" s="11"/>
      <c r="AO93" s="205"/>
      <c r="AP93" s="11"/>
      <c r="AQ93" s="205"/>
      <c r="AR93" s="11"/>
      <c r="AS93" s="205"/>
      <c r="AT93" s="11"/>
      <c r="AU93" s="205"/>
      <c r="AV93" s="11"/>
      <c r="AW93" s="205"/>
      <c r="AX93" s="11"/>
      <c r="AY93" s="205"/>
      <c r="AZ93" s="11"/>
      <c r="BA93" s="205"/>
      <c r="BB93" s="11"/>
      <c r="BC93" s="205"/>
      <c r="BD93" s="11"/>
      <c r="BE93" s="205"/>
      <c r="BF93" s="11"/>
      <c r="BG93" s="205"/>
      <c r="BH93" s="11"/>
      <c r="BI93" s="205"/>
      <c r="BJ93" s="11"/>
      <c r="BK93" s="205"/>
      <c r="BL93" s="11"/>
      <c r="BM93" s="205"/>
      <c r="BN93" s="11"/>
      <c r="BO93" s="205"/>
      <c r="BP93" s="11"/>
      <c r="BQ93" s="205"/>
      <c r="BR93" s="11"/>
      <c r="BS93" s="205"/>
      <c r="BT93" s="11"/>
      <c r="BU93" s="205"/>
      <c r="BV93" s="11"/>
      <c r="BW93" s="205"/>
      <c r="BX93" s="11"/>
      <c r="BY93" s="205"/>
      <c r="BZ93" s="11"/>
      <c r="CA93" s="205"/>
      <c r="CB93" s="11"/>
      <c r="CC93" s="205"/>
      <c r="CD93" s="11"/>
      <c r="CE93" s="205"/>
      <c r="CF93" s="11"/>
      <c r="CG93" s="205"/>
      <c r="CH93" s="11"/>
      <c r="CI93" s="205"/>
      <c r="CJ93" s="11"/>
      <c r="CK93" s="205"/>
      <c r="CL93" s="11"/>
      <c r="CM93" s="205"/>
      <c r="CN93" s="11"/>
      <c r="CO93" s="205"/>
      <c r="CP93" s="11"/>
      <c r="CQ93" s="205"/>
    </row>
    <row r="94" spans="1:95" ht="35.25" x14ac:dyDescent="0.25">
      <c r="A94" s="18">
        <v>6</v>
      </c>
      <c r="B94" s="20" t="s">
        <v>311</v>
      </c>
      <c r="C94" s="198" t="s">
        <v>301</v>
      </c>
      <c r="D94" s="198" t="s">
        <v>312</v>
      </c>
      <c r="E94" s="21">
        <f t="shared" si="1"/>
        <v>2</v>
      </c>
      <c r="F94" s="10"/>
      <c r="G94" s="11"/>
      <c r="H94" s="10"/>
      <c r="I94" s="11"/>
      <c r="J94" s="10"/>
      <c r="K94" s="11"/>
      <c r="L94" s="10"/>
      <c r="M94" s="11"/>
      <c r="N94" s="10"/>
      <c r="O94" s="11"/>
      <c r="P94" s="10"/>
      <c r="Q94" s="12" t="s">
        <v>315</v>
      </c>
      <c r="R94" s="10"/>
      <c r="S94" s="11"/>
      <c r="T94" s="10"/>
      <c r="U94" s="11"/>
      <c r="V94" s="10"/>
      <c r="W94" s="11"/>
      <c r="X94" s="10"/>
      <c r="Y94" s="12" t="s">
        <v>315</v>
      </c>
      <c r="Z94" s="211"/>
      <c r="AA94" s="205"/>
      <c r="AB94" s="11"/>
      <c r="AC94" s="205"/>
      <c r="AD94" s="11"/>
      <c r="AE94" s="205"/>
      <c r="AF94" s="11"/>
      <c r="AG94" s="205"/>
      <c r="AH94" s="11"/>
      <c r="AI94" s="205"/>
      <c r="AJ94" s="11"/>
      <c r="AK94" s="205"/>
      <c r="AL94" s="11"/>
      <c r="AM94" s="205"/>
      <c r="AN94" s="11"/>
      <c r="AO94" s="205"/>
      <c r="AP94" s="11"/>
      <c r="AQ94" s="205"/>
      <c r="AR94" s="11"/>
      <c r="AS94" s="205"/>
      <c r="AT94" s="11"/>
      <c r="AU94" s="205"/>
      <c r="AV94" s="11"/>
      <c r="AW94" s="205"/>
      <c r="AX94" s="11"/>
      <c r="AY94" s="205"/>
      <c r="AZ94" s="11"/>
      <c r="BA94" s="205"/>
      <c r="BB94" s="11"/>
      <c r="BC94" s="205"/>
      <c r="BD94" s="11"/>
      <c r="BE94" s="205"/>
      <c r="BF94" s="11"/>
      <c r="BG94" s="205"/>
      <c r="BH94" s="11"/>
      <c r="BI94" s="205"/>
      <c r="BJ94" s="11"/>
      <c r="BK94" s="205"/>
      <c r="BL94" s="11"/>
      <c r="BM94" s="205"/>
      <c r="BN94" s="11"/>
      <c r="BO94" s="205"/>
      <c r="BP94" s="11"/>
      <c r="BQ94" s="205"/>
      <c r="BR94" s="11"/>
      <c r="BS94" s="205"/>
      <c r="BT94" s="11"/>
      <c r="BU94" s="205"/>
      <c r="BV94" s="11"/>
      <c r="BW94" s="205"/>
      <c r="BX94" s="11"/>
      <c r="BY94" s="205"/>
      <c r="BZ94" s="11"/>
      <c r="CA94" s="205"/>
      <c r="CB94" s="11"/>
      <c r="CC94" s="205"/>
      <c r="CD94" s="11"/>
      <c r="CE94" s="205"/>
      <c r="CF94" s="11"/>
      <c r="CG94" s="205"/>
      <c r="CH94" s="11"/>
      <c r="CI94" s="205"/>
      <c r="CJ94" s="11"/>
      <c r="CK94" s="205"/>
      <c r="CL94" s="11"/>
      <c r="CM94" s="205"/>
      <c r="CN94" s="11"/>
      <c r="CO94" s="205"/>
      <c r="CP94" s="11"/>
      <c r="CQ94" s="205"/>
    </row>
    <row r="95" spans="1:95" ht="35.25" x14ac:dyDescent="0.25">
      <c r="A95" s="18">
        <v>7</v>
      </c>
      <c r="B95" s="20" t="s">
        <v>313</v>
      </c>
      <c r="C95" s="198" t="s">
        <v>301</v>
      </c>
      <c r="D95" s="198" t="s">
        <v>314</v>
      </c>
      <c r="E95" s="21">
        <f t="shared" si="1"/>
        <v>3</v>
      </c>
      <c r="F95" s="10"/>
      <c r="G95" s="12" t="s">
        <v>315</v>
      </c>
      <c r="H95" s="13" t="s">
        <v>315</v>
      </c>
      <c r="I95" s="11"/>
      <c r="J95" s="10"/>
      <c r="K95" s="11"/>
      <c r="L95" s="10"/>
      <c r="M95" s="12" t="s">
        <v>315</v>
      </c>
      <c r="N95" s="10"/>
      <c r="O95" s="11"/>
      <c r="P95" s="10"/>
      <c r="Q95" s="11"/>
      <c r="R95" s="10"/>
      <c r="S95" s="11"/>
      <c r="T95" s="10"/>
      <c r="U95" s="11"/>
      <c r="V95" s="10"/>
      <c r="W95" s="11"/>
      <c r="X95" s="10"/>
      <c r="Y95" s="12"/>
      <c r="Z95" s="211"/>
      <c r="AA95" s="205">
        <v>1</v>
      </c>
      <c r="AB95" s="11">
        <v>1</v>
      </c>
      <c r="AC95" s="11">
        <v>1</v>
      </c>
      <c r="AD95" s="11">
        <v>1</v>
      </c>
      <c r="AE95" s="205">
        <v>1</v>
      </c>
      <c r="AF95" s="11">
        <v>1</v>
      </c>
      <c r="AG95" s="205">
        <v>1</v>
      </c>
      <c r="AH95" s="11">
        <v>1</v>
      </c>
      <c r="AI95" s="205">
        <v>1</v>
      </c>
      <c r="AJ95" s="11">
        <v>1</v>
      </c>
      <c r="AK95" s="205">
        <v>1</v>
      </c>
      <c r="AL95" s="11">
        <v>1</v>
      </c>
      <c r="AM95" s="205">
        <v>1</v>
      </c>
      <c r="AN95" s="11">
        <v>1</v>
      </c>
      <c r="AO95" s="205">
        <v>1</v>
      </c>
      <c r="AP95" s="11">
        <v>1</v>
      </c>
      <c r="AQ95" s="205">
        <v>1</v>
      </c>
      <c r="AR95" s="11">
        <v>1</v>
      </c>
      <c r="AS95" s="205">
        <v>1</v>
      </c>
      <c r="AT95" s="11">
        <v>1</v>
      </c>
      <c r="AU95" s="205">
        <v>1</v>
      </c>
      <c r="AV95" s="11">
        <v>1</v>
      </c>
      <c r="AW95" s="205">
        <v>1</v>
      </c>
      <c r="AX95" s="11">
        <v>1</v>
      </c>
      <c r="AY95" s="205">
        <v>1</v>
      </c>
      <c r="AZ95" s="11">
        <v>1</v>
      </c>
      <c r="BA95" s="205">
        <v>1</v>
      </c>
      <c r="BB95" s="11">
        <v>1</v>
      </c>
      <c r="BC95" s="205">
        <v>1</v>
      </c>
      <c r="BD95" s="11">
        <v>1</v>
      </c>
      <c r="BE95" s="205">
        <v>1</v>
      </c>
      <c r="BF95" s="11">
        <v>1</v>
      </c>
      <c r="BG95" s="205">
        <v>1</v>
      </c>
      <c r="BH95" s="11">
        <v>1</v>
      </c>
      <c r="BI95" s="205">
        <v>1</v>
      </c>
      <c r="BJ95" s="11">
        <v>1</v>
      </c>
      <c r="BK95" s="205">
        <v>1</v>
      </c>
      <c r="BL95" s="11">
        <v>1</v>
      </c>
      <c r="BM95" s="205">
        <v>1</v>
      </c>
      <c r="BN95" s="11">
        <v>1</v>
      </c>
      <c r="BO95" s="205">
        <v>1</v>
      </c>
      <c r="BP95" s="11">
        <v>1</v>
      </c>
      <c r="BQ95" s="205">
        <v>1</v>
      </c>
      <c r="BR95" s="11">
        <v>1</v>
      </c>
      <c r="BS95" s="205">
        <v>1</v>
      </c>
      <c r="BT95" s="11">
        <v>1</v>
      </c>
      <c r="BU95" s="205">
        <v>1</v>
      </c>
      <c r="BV95" s="11">
        <v>1</v>
      </c>
      <c r="BW95" s="205">
        <v>1</v>
      </c>
      <c r="BX95" s="11">
        <v>1</v>
      </c>
      <c r="BY95" s="205">
        <v>1</v>
      </c>
      <c r="BZ95" s="11">
        <v>1</v>
      </c>
      <c r="CA95" s="205">
        <v>1</v>
      </c>
      <c r="CB95" s="11">
        <v>1</v>
      </c>
      <c r="CC95" s="205">
        <v>1</v>
      </c>
      <c r="CD95" s="11">
        <v>1</v>
      </c>
      <c r="CE95" s="205">
        <v>1</v>
      </c>
      <c r="CF95" s="11">
        <v>1</v>
      </c>
      <c r="CG95" s="205">
        <v>1</v>
      </c>
      <c r="CH95" s="11">
        <v>1</v>
      </c>
      <c r="CI95" s="205">
        <v>1</v>
      </c>
      <c r="CJ95" s="11">
        <v>1</v>
      </c>
      <c r="CK95" s="205">
        <v>1</v>
      </c>
      <c r="CL95" s="11">
        <v>1</v>
      </c>
      <c r="CM95" s="205">
        <v>1</v>
      </c>
      <c r="CN95" s="11">
        <v>1</v>
      </c>
      <c r="CO95" s="205">
        <v>1</v>
      </c>
      <c r="CP95" s="11">
        <v>1</v>
      </c>
      <c r="CQ95" s="205">
        <v>1</v>
      </c>
    </row>
    <row r="96" spans="1:95" ht="21" customHeight="1" x14ac:dyDescent="0.25">
      <c r="E96" s="99"/>
      <c r="AC96" s="203"/>
    </row>
    <row r="97" spans="1:29" ht="18.75" x14ac:dyDescent="0.25">
      <c r="D97" s="137" t="s">
        <v>423</v>
      </c>
      <c r="E97" s="21"/>
      <c r="AC97" s="203"/>
    </row>
    <row r="98" spans="1:29" ht="18.75" x14ac:dyDescent="0.25">
      <c r="D98" s="28" t="s">
        <v>325</v>
      </c>
      <c r="E98" s="21">
        <f>SUM(E3:E76)</f>
        <v>79</v>
      </c>
      <c r="F98" s="22">
        <f>COUNTIF(F3:F76,"x")</f>
        <v>3</v>
      </c>
      <c r="G98" s="22">
        <f t="shared" ref="G98:X98" si="3">COUNTIF(G3:G76,"x")</f>
        <v>6</v>
      </c>
      <c r="H98" s="22">
        <f t="shared" si="3"/>
        <v>7</v>
      </c>
      <c r="I98" s="22">
        <f t="shared" si="3"/>
        <v>2</v>
      </c>
      <c r="J98" s="22">
        <f t="shared" si="3"/>
        <v>3</v>
      </c>
      <c r="K98" s="22">
        <f t="shared" si="3"/>
        <v>3</v>
      </c>
      <c r="L98" s="22">
        <f t="shared" si="3"/>
        <v>3</v>
      </c>
      <c r="M98" s="22">
        <f t="shared" si="3"/>
        <v>3</v>
      </c>
      <c r="N98" s="22">
        <f t="shared" si="3"/>
        <v>0</v>
      </c>
      <c r="O98" s="22">
        <f t="shared" si="3"/>
        <v>3</v>
      </c>
      <c r="P98" s="22">
        <f t="shared" si="3"/>
        <v>2</v>
      </c>
      <c r="Q98" s="22">
        <f t="shared" si="3"/>
        <v>2</v>
      </c>
      <c r="R98" s="22">
        <f t="shared" si="3"/>
        <v>3</v>
      </c>
      <c r="S98" s="22">
        <f t="shared" si="3"/>
        <v>7</v>
      </c>
      <c r="T98" s="22">
        <f t="shared" si="3"/>
        <v>2</v>
      </c>
      <c r="U98" s="22">
        <f t="shared" si="3"/>
        <v>3</v>
      </c>
      <c r="V98" s="22">
        <f t="shared" si="3"/>
        <v>7</v>
      </c>
      <c r="W98" s="22">
        <f t="shared" si="3"/>
        <v>7</v>
      </c>
      <c r="X98" s="22">
        <f t="shared" si="3"/>
        <v>1</v>
      </c>
      <c r="Y98" s="22">
        <f t="shared" ref="Y98" si="4">COUNTIF(Y3:Y76,"x")</f>
        <v>12</v>
      </c>
      <c r="AC98" s="203"/>
    </row>
    <row r="99" spans="1:29" ht="18.75" x14ac:dyDescent="0.25">
      <c r="A99" s="6" t="s">
        <v>338</v>
      </c>
      <c r="D99" s="28" t="s">
        <v>326</v>
      </c>
      <c r="E99" s="21">
        <f>SUM(E79:E86)</f>
        <v>160</v>
      </c>
      <c r="F99" s="23">
        <f>COUNTIF(F79:F86,"x")</f>
        <v>8</v>
      </c>
      <c r="G99" s="23">
        <f t="shared" ref="G99:X99" si="5">COUNTIF(G79:G86,"x")</f>
        <v>8</v>
      </c>
      <c r="H99" s="23">
        <f t="shared" si="5"/>
        <v>8</v>
      </c>
      <c r="I99" s="23">
        <f t="shared" si="5"/>
        <v>8</v>
      </c>
      <c r="J99" s="23">
        <f t="shared" si="5"/>
        <v>8</v>
      </c>
      <c r="K99" s="23">
        <f t="shared" si="5"/>
        <v>8</v>
      </c>
      <c r="L99" s="23">
        <f t="shared" si="5"/>
        <v>8</v>
      </c>
      <c r="M99" s="23">
        <f t="shared" si="5"/>
        <v>8</v>
      </c>
      <c r="N99" s="23">
        <f t="shared" si="5"/>
        <v>8</v>
      </c>
      <c r="O99" s="23">
        <f t="shared" si="5"/>
        <v>8</v>
      </c>
      <c r="P99" s="23">
        <f t="shared" si="5"/>
        <v>8</v>
      </c>
      <c r="Q99" s="23">
        <f t="shared" si="5"/>
        <v>8</v>
      </c>
      <c r="R99" s="23">
        <f t="shared" si="5"/>
        <v>8</v>
      </c>
      <c r="S99" s="23">
        <f t="shared" si="5"/>
        <v>8</v>
      </c>
      <c r="T99" s="23">
        <f t="shared" si="5"/>
        <v>8</v>
      </c>
      <c r="U99" s="23">
        <f t="shared" si="5"/>
        <v>8</v>
      </c>
      <c r="V99" s="23">
        <f t="shared" si="5"/>
        <v>8</v>
      </c>
      <c r="W99" s="23">
        <f t="shared" si="5"/>
        <v>8</v>
      </c>
      <c r="X99" s="23">
        <f t="shared" si="5"/>
        <v>8</v>
      </c>
      <c r="Y99" s="23">
        <f t="shared" ref="Y99" si="6">COUNTIF(Y79:Y86,"x")</f>
        <v>8</v>
      </c>
      <c r="Z99" s="209"/>
      <c r="AC99" s="203"/>
    </row>
    <row r="100" spans="1:29" ht="18.75" x14ac:dyDescent="0.25">
      <c r="A100" s="6" t="s">
        <v>339</v>
      </c>
      <c r="D100" s="28" t="s">
        <v>299</v>
      </c>
      <c r="E100" s="21">
        <f>SUM(E89:E95)</f>
        <v>93</v>
      </c>
      <c r="F100" s="23">
        <f>COUNTIF(F89:F95,"x")</f>
        <v>4</v>
      </c>
      <c r="G100" s="23">
        <f t="shared" ref="G100:X100" si="7">COUNTIF(G89:G95,"x")</f>
        <v>5</v>
      </c>
      <c r="H100" s="23">
        <f t="shared" si="7"/>
        <v>5</v>
      </c>
      <c r="I100" s="23">
        <f t="shared" si="7"/>
        <v>5</v>
      </c>
      <c r="J100" s="23">
        <f t="shared" si="7"/>
        <v>5</v>
      </c>
      <c r="K100" s="23">
        <f t="shared" si="7"/>
        <v>4</v>
      </c>
      <c r="L100" s="23">
        <f t="shared" si="7"/>
        <v>5</v>
      </c>
      <c r="M100" s="23">
        <f t="shared" si="7"/>
        <v>6</v>
      </c>
      <c r="N100" s="23">
        <f t="shared" si="7"/>
        <v>4</v>
      </c>
      <c r="O100" s="23">
        <f t="shared" si="7"/>
        <v>4</v>
      </c>
      <c r="P100" s="23">
        <f t="shared" si="7"/>
        <v>4</v>
      </c>
      <c r="Q100" s="23">
        <f t="shared" si="7"/>
        <v>4</v>
      </c>
      <c r="R100" s="23">
        <f t="shared" si="7"/>
        <v>5</v>
      </c>
      <c r="S100" s="23">
        <f t="shared" si="7"/>
        <v>5</v>
      </c>
      <c r="T100" s="23">
        <f t="shared" si="7"/>
        <v>4</v>
      </c>
      <c r="U100" s="23">
        <f t="shared" si="7"/>
        <v>4</v>
      </c>
      <c r="V100" s="23">
        <f t="shared" si="7"/>
        <v>5</v>
      </c>
      <c r="W100" s="23">
        <f t="shared" si="7"/>
        <v>5</v>
      </c>
      <c r="X100" s="23">
        <f t="shared" si="7"/>
        <v>4</v>
      </c>
      <c r="Y100" s="23">
        <f t="shared" ref="Y100" si="8">COUNTIF(Y89:Y95,"x")</f>
        <v>6</v>
      </c>
      <c r="Z100" s="209"/>
      <c r="AC100" s="203"/>
    </row>
    <row r="101" spans="1:29" x14ac:dyDescent="0.25">
      <c r="D101"/>
      <c r="AC101" s="203"/>
    </row>
    <row r="102" spans="1:29" x14ac:dyDescent="0.25">
      <c r="D102" s="26" t="s">
        <v>337</v>
      </c>
      <c r="AC102" s="203"/>
    </row>
    <row r="103" spans="1:29" x14ac:dyDescent="0.25">
      <c r="D103" s="27" t="s">
        <v>489</v>
      </c>
      <c r="AC103" s="203"/>
    </row>
    <row r="104" spans="1:29" x14ac:dyDescent="0.25">
      <c r="AC104" s="203"/>
    </row>
    <row r="105" spans="1:29" x14ac:dyDescent="0.25">
      <c r="AC105" s="203"/>
    </row>
    <row r="106" spans="1:29" x14ac:dyDescent="0.25">
      <c r="AC106" s="203"/>
    </row>
    <row r="107" spans="1:29" x14ac:dyDescent="0.25">
      <c r="AC107" s="203"/>
    </row>
    <row r="108" spans="1:29" x14ac:dyDescent="0.25">
      <c r="AC108" s="203"/>
    </row>
    <row r="109" spans="1:29" x14ac:dyDescent="0.25">
      <c r="AC109" s="203"/>
    </row>
    <row r="110" spans="1:29" x14ac:dyDescent="0.25">
      <c r="AC110" s="203"/>
    </row>
    <row r="111" spans="1:29" x14ac:dyDescent="0.25">
      <c r="AC111" s="203"/>
    </row>
    <row r="112" spans="1:29" x14ac:dyDescent="0.25">
      <c r="AC112" s="203"/>
    </row>
    <row r="113" spans="29:29" x14ac:dyDescent="0.25">
      <c r="AC113" s="203"/>
    </row>
    <row r="114" spans="29:29" x14ac:dyDescent="0.25">
      <c r="AC114" s="203"/>
    </row>
    <row r="115" spans="29:29" x14ac:dyDescent="0.25">
      <c r="AC115" s="203"/>
    </row>
    <row r="116" spans="29:29" x14ac:dyDescent="0.25">
      <c r="AC116" s="203"/>
    </row>
    <row r="117" spans="29:29" x14ac:dyDescent="0.25">
      <c r="AC117" s="203"/>
    </row>
    <row r="118" spans="29:29" x14ac:dyDescent="0.25">
      <c r="AC118" s="203"/>
    </row>
    <row r="119" spans="29:29" x14ac:dyDescent="0.25">
      <c r="AC119" s="203"/>
    </row>
    <row r="120" spans="29:29" x14ac:dyDescent="0.25">
      <c r="AC120" s="203"/>
    </row>
    <row r="121" spans="29:29" x14ac:dyDescent="0.25">
      <c r="AC121" s="203"/>
    </row>
    <row r="122" spans="29:29" x14ac:dyDescent="0.25">
      <c r="AC122" s="203"/>
    </row>
    <row r="123" spans="29:29" x14ac:dyDescent="0.25">
      <c r="AC123" s="203"/>
    </row>
    <row r="124" spans="29:29" x14ac:dyDescent="0.25">
      <c r="AC124" s="203"/>
    </row>
    <row r="125" spans="29:29" x14ac:dyDescent="0.25">
      <c r="AC125" s="203"/>
    </row>
    <row r="126" spans="29:29" x14ac:dyDescent="0.25">
      <c r="AC126" s="203"/>
    </row>
    <row r="127" spans="29:29" x14ac:dyDescent="0.25">
      <c r="AC127" s="203"/>
    </row>
    <row r="128" spans="29:29" x14ac:dyDescent="0.25">
      <c r="AC128" s="203"/>
    </row>
    <row r="129" spans="29:29" x14ac:dyDescent="0.25">
      <c r="AC129" s="203"/>
    </row>
    <row r="130" spans="29:29" x14ac:dyDescent="0.25">
      <c r="AC130" s="203"/>
    </row>
    <row r="131" spans="29:29" x14ac:dyDescent="0.25">
      <c r="AC131" s="203"/>
    </row>
    <row r="132" spans="29:29" x14ac:dyDescent="0.25">
      <c r="AC132" s="203"/>
    </row>
    <row r="133" spans="29:29" x14ac:dyDescent="0.25">
      <c r="AC133" s="203"/>
    </row>
    <row r="134" spans="29:29" x14ac:dyDescent="0.25">
      <c r="AC134" s="203"/>
    </row>
    <row r="135" spans="29:29" x14ac:dyDescent="0.25">
      <c r="AC135" s="203"/>
    </row>
    <row r="136" spans="29:29" x14ac:dyDescent="0.25">
      <c r="AC136" s="203"/>
    </row>
    <row r="137" spans="29:29" x14ac:dyDescent="0.25">
      <c r="AC137" s="203"/>
    </row>
    <row r="138" spans="29:29" x14ac:dyDescent="0.25">
      <c r="AC138" s="203"/>
    </row>
    <row r="139" spans="29:29" x14ac:dyDescent="0.25">
      <c r="AC139" s="203"/>
    </row>
    <row r="140" spans="29:29" x14ac:dyDescent="0.25">
      <c r="AC140" s="203"/>
    </row>
    <row r="141" spans="29:29" x14ac:dyDescent="0.25">
      <c r="AC141" s="203"/>
    </row>
    <row r="142" spans="29:29" x14ac:dyDescent="0.25">
      <c r="AC142" s="203"/>
    </row>
    <row r="143" spans="29:29" x14ac:dyDescent="0.25">
      <c r="AC143" s="203"/>
    </row>
    <row r="144" spans="29:29" x14ac:dyDescent="0.25">
      <c r="AC144" s="203"/>
    </row>
    <row r="145" spans="29:29" x14ac:dyDescent="0.25">
      <c r="AC145" s="203"/>
    </row>
    <row r="146" spans="29:29" x14ac:dyDescent="0.25">
      <c r="AC146" s="203"/>
    </row>
    <row r="147" spans="29:29" x14ac:dyDescent="0.25">
      <c r="AC147" s="203"/>
    </row>
    <row r="148" spans="29:29" x14ac:dyDescent="0.25">
      <c r="AC148" s="203"/>
    </row>
    <row r="149" spans="29:29" x14ac:dyDescent="0.25">
      <c r="AC149" s="203"/>
    </row>
    <row r="150" spans="29:29" x14ac:dyDescent="0.25">
      <c r="AC150" s="203"/>
    </row>
    <row r="151" spans="29:29" x14ac:dyDescent="0.25">
      <c r="AC151" s="203"/>
    </row>
    <row r="152" spans="29:29" x14ac:dyDescent="0.25">
      <c r="AC152" s="203"/>
    </row>
    <row r="153" spans="29:29" x14ac:dyDescent="0.25">
      <c r="AC153" s="203"/>
    </row>
    <row r="154" spans="29:29" x14ac:dyDescent="0.25">
      <c r="AC154" s="203"/>
    </row>
    <row r="155" spans="29:29" x14ac:dyDescent="0.25">
      <c r="AC155" s="203"/>
    </row>
    <row r="156" spans="29:29" x14ac:dyDescent="0.25">
      <c r="AC156" s="203"/>
    </row>
    <row r="157" spans="29:29" x14ac:dyDescent="0.25">
      <c r="AC157" s="203"/>
    </row>
    <row r="158" spans="29:29" x14ac:dyDescent="0.25">
      <c r="AC158" s="203"/>
    </row>
    <row r="159" spans="29:29" x14ac:dyDescent="0.25">
      <c r="AC159" s="203"/>
    </row>
    <row r="160" spans="29:29" x14ac:dyDescent="0.25">
      <c r="AC160" s="203"/>
    </row>
    <row r="161" spans="29:29" x14ac:dyDescent="0.25">
      <c r="AC161" s="203"/>
    </row>
    <row r="162" spans="29:29" x14ac:dyDescent="0.25">
      <c r="AC162" s="203"/>
    </row>
    <row r="163" spans="29:29" x14ac:dyDescent="0.25">
      <c r="AC163" s="203"/>
    </row>
    <row r="164" spans="29:29" x14ac:dyDescent="0.25">
      <c r="AC164" s="203"/>
    </row>
    <row r="165" spans="29:29" x14ac:dyDescent="0.25">
      <c r="AC165" s="203"/>
    </row>
    <row r="166" spans="29:29" x14ac:dyDescent="0.25">
      <c r="AC166" s="203"/>
    </row>
    <row r="167" spans="29:29" x14ac:dyDescent="0.25">
      <c r="AC167" s="203"/>
    </row>
    <row r="168" spans="29:29" x14ac:dyDescent="0.25">
      <c r="AC168" s="203"/>
    </row>
    <row r="169" spans="29:29" x14ac:dyDescent="0.25">
      <c r="AC169" s="203"/>
    </row>
    <row r="170" spans="29:29" x14ac:dyDescent="0.25">
      <c r="AC170" s="203"/>
    </row>
    <row r="171" spans="29:29" x14ac:dyDescent="0.25">
      <c r="AC171" s="203"/>
    </row>
    <row r="172" spans="29:29" ht="36" x14ac:dyDescent="0.25">
      <c r="AC172" s="204"/>
    </row>
    <row r="173" spans="29:29" ht="36" x14ac:dyDescent="0.25">
      <c r="AC173" s="204"/>
    </row>
    <row r="174" spans="29:29" x14ac:dyDescent="0.25">
      <c r="AC174" s="11"/>
    </row>
    <row r="175" spans="29:29" x14ac:dyDescent="0.25">
      <c r="AC175" s="11"/>
    </row>
    <row r="176" spans="29:29" x14ac:dyDescent="0.25">
      <c r="AC176" s="11"/>
    </row>
    <row r="177" spans="29:29" x14ac:dyDescent="0.25">
      <c r="AC177" s="11"/>
    </row>
    <row r="178" spans="29:29" x14ac:dyDescent="0.25">
      <c r="AC178" s="11"/>
    </row>
    <row r="179" spans="29:29" x14ac:dyDescent="0.25">
      <c r="AC179" s="11"/>
    </row>
    <row r="180" spans="29:29" x14ac:dyDescent="0.25">
      <c r="AC180" s="11"/>
    </row>
    <row r="181" spans="29:29" x14ac:dyDescent="0.25">
      <c r="AC181" s="11"/>
    </row>
    <row r="182" spans="29:29" x14ac:dyDescent="0.25">
      <c r="AC182" s="11"/>
    </row>
    <row r="183" spans="29:29" x14ac:dyDescent="0.25">
      <c r="AC183" s="11"/>
    </row>
    <row r="184" spans="29:29" x14ac:dyDescent="0.25">
      <c r="AC184" s="11"/>
    </row>
    <row r="185" spans="29:29" x14ac:dyDescent="0.25">
      <c r="AC185" s="11"/>
    </row>
    <row r="186" spans="29:29" x14ac:dyDescent="0.25">
      <c r="AC186" s="11"/>
    </row>
    <row r="187" spans="29:29" x14ac:dyDescent="0.25">
      <c r="AC187" s="11"/>
    </row>
    <row r="188" spans="29:29" x14ac:dyDescent="0.25">
      <c r="AC188" s="11"/>
    </row>
  </sheetData>
  <mergeCells count="4">
    <mergeCell ref="A78:D78"/>
    <mergeCell ref="A88:D88"/>
    <mergeCell ref="A1:F1"/>
    <mergeCell ref="G1:X1"/>
  </mergeCells>
  <conditionalFormatting sqref="E3:E100">
    <cfRule type="cellIs" dxfId="4" priority="1" operator="greaterThan">
      <formula>9.5</formula>
    </cfRule>
    <cfRule type="cellIs" dxfId="3" priority="2" operator="between">
      <formula>5.5</formula>
      <formula>9.5</formula>
    </cfRule>
    <cfRule type="cellIs" dxfId="2" priority="3" operator="between">
      <formula>3.5</formula>
      <formula>5.5</formula>
    </cfRule>
    <cfRule type="cellIs" dxfId="1" priority="4" operator="between">
      <formula>1.5</formula>
      <formula>3.5</formula>
    </cfRule>
    <cfRule type="cellIs" dxfId="0" priority="5" operator="equal">
      <formula>1</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EE43C-2CA4-488C-9490-E103CBA44AD4}">
  <sheetPr>
    <tabColor rgb="FFCE02C4"/>
  </sheetPr>
  <dimension ref="A2:Q16"/>
  <sheetViews>
    <sheetView tabSelected="1" topLeftCell="I1" zoomScale="70" zoomScaleNormal="71" workbookViewId="0">
      <selection activeCell="P12" sqref="P12"/>
    </sheetView>
  </sheetViews>
  <sheetFormatPr defaultRowHeight="15" x14ac:dyDescent="0.25"/>
  <cols>
    <col min="1" max="1" width="16.28515625" bestFit="1" customWidth="1"/>
    <col min="2" max="2" width="51.140625" customWidth="1"/>
    <col min="3" max="3" width="38" customWidth="1"/>
    <col min="4" max="5" width="11" customWidth="1"/>
    <col min="6" max="6" width="20" customWidth="1"/>
    <col min="7" max="7" width="32.42578125" customWidth="1"/>
    <col min="8" max="8" width="83.28515625" customWidth="1"/>
    <col min="9" max="9" width="39.5703125" customWidth="1"/>
    <col min="10" max="10" width="48" customWidth="1"/>
    <col min="11" max="11" width="36.5703125" customWidth="1"/>
    <col min="12" max="12" width="11.42578125" customWidth="1"/>
    <col min="13" max="13" width="13.7109375" customWidth="1"/>
    <col min="14" max="14" width="58.28515625" customWidth="1"/>
    <col min="15" max="15" width="20.28515625" customWidth="1"/>
    <col min="16" max="16" width="23" customWidth="1"/>
  </cols>
  <sheetData>
    <row r="2" spans="1:17" ht="81.75" thickBot="1" x14ac:dyDescent="0.3">
      <c r="A2" s="335" t="s">
        <v>553</v>
      </c>
      <c r="B2" s="334" t="s">
        <v>552</v>
      </c>
      <c r="C2" s="334" t="s">
        <v>551</v>
      </c>
      <c r="D2" s="333" t="s">
        <v>550</v>
      </c>
      <c r="E2" s="332"/>
      <c r="F2" s="330" t="s">
        <v>0</v>
      </c>
      <c r="G2" s="330" t="s">
        <v>39</v>
      </c>
      <c r="H2" s="331" t="s">
        <v>549</v>
      </c>
      <c r="I2" s="330" t="s">
        <v>11</v>
      </c>
      <c r="J2" s="329" t="s">
        <v>70</v>
      </c>
      <c r="K2" s="328" t="s">
        <v>393</v>
      </c>
      <c r="L2" s="327" t="s">
        <v>548</v>
      </c>
      <c r="M2" s="327" t="s">
        <v>105</v>
      </c>
      <c r="N2" s="326" t="s">
        <v>554</v>
      </c>
      <c r="O2" s="325" t="s">
        <v>547</v>
      </c>
      <c r="P2" s="324" t="s">
        <v>464</v>
      </c>
    </row>
    <row r="3" spans="1:17" ht="32.25" thickBot="1" x14ac:dyDescent="0.55000000000000004">
      <c r="A3" s="323">
        <v>400</v>
      </c>
      <c r="B3" s="323" t="s">
        <v>237</v>
      </c>
      <c r="C3" s="322"/>
      <c r="D3" s="321" t="s">
        <v>536</v>
      </c>
      <c r="E3" s="321" t="s">
        <v>535</v>
      </c>
      <c r="F3" s="319"/>
      <c r="G3" s="319"/>
      <c r="H3" s="320"/>
      <c r="I3" s="319"/>
      <c r="J3" s="315"/>
      <c r="K3" s="318"/>
      <c r="L3" s="317"/>
      <c r="M3" s="317"/>
      <c r="N3" s="316"/>
      <c r="O3" s="315"/>
      <c r="P3" s="315"/>
      <c r="Q3" s="314"/>
    </row>
    <row r="4" spans="1:17" ht="175.5" customHeight="1" thickBot="1" x14ac:dyDescent="0.3">
      <c r="A4" s="313">
        <v>1</v>
      </c>
      <c r="B4" s="312" t="s">
        <v>546</v>
      </c>
      <c r="C4" s="311" t="s">
        <v>545</v>
      </c>
      <c r="D4" s="310">
        <v>402</v>
      </c>
      <c r="E4" s="310">
        <v>402</v>
      </c>
      <c r="F4" s="121" t="s">
        <v>19</v>
      </c>
      <c r="G4" s="309" t="s">
        <v>40</v>
      </c>
      <c r="H4" s="307" t="s">
        <v>117</v>
      </c>
      <c r="I4" s="307" t="s">
        <v>21</v>
      </c>
      <c r="J4" s="308" t="s">
        <v>544</v>
      </c>
      <c r="K4" s="307" t="s">
        <v>403</v>
      </c>
      <c r="L4" s="306" t="s">
        <v>56</v>
      </c>
      <c r="M4" s="305" t="s">
        <v>80</v>
      </c>
      <c r="N4" s="121" t="s">
        <v>461</v>
      </c>
      <c r="O4" s="304" t="s">
        <v>437</v>
      </c>
      <c r="P4" s="303">
        <v>10000</v>
      </c>
      <c r="Q4" s="293"/>
    </row>
    <row r="5" spans="1:17" ht="24" customHeight="1" thickBot="1" x14ac:dyDescent="0.35">
      <c r="C5" s="302"/>
      <c r="D5" s="301"/>
      <c r="E5" s="301"/>
      <c r="F5" s="296"/>
      <c r="G5" s="300"/>
      <c r="H5" s="299"/>
      <c r="I5" s="299"/>
      <c r="J5" s="297"/>
      <c r="K5" s="299"/>
      <c r="L5" s="298"/>
      <c r="M5" s="297"/>
      <c r="N5" s="296"/>
      <c r="O5" s="295"/>
      <c r="P5" s="294"/>
      <c r="Q5" s="293"/>
    </row>
    <row r="6" spans="1:17" ht="32.25" customHeight="1" thickBot="1" x14ac:dyDescent="0.55000000000000004">
      <c r="A6" s="292">
        <v>300</v>
      </c>
      <c r="B6" s="292" t="s">
        <v>374</v>
      </c>
      <c r="C6" s="289"/>
      <c r="D6" s="291" t="s">
        <v>536</v>
      </c>
      <c r="E6" s="291" t="s">
        <v>535</v>
      </c>
      <c r="F6" s="290"/>
      <c r="G6" s="289"/>
      <c r="H6" s="289"/>
      <c r="I6" s="289"/>
      <c r="J6" s="289"/>
      <c r="K6" s="289"/>
      <c r="L6" s="289"/>
      <c r="M6" s="289"/>
      <c r="N6" s="289"/>
      <c r="O6" s="289"/>
      <c r="P6" s="289"/>
      <c r="Q6" s="272"/>
    </row>
    <row r="7" spans="1:17" ht="141.75" customHeight="1" thickBot="1" x14ac:dyDescent="0.3">
      <c r="A7" s="287">
        <v>1</v>
      </c>
      <c r="B7" s="288" t="s">
        <v>543</v>
      </c>
      <c r="C7" s="285" t="s">
        <v>542</v>
      </c>
      <c r="D7" s="259">
        <v>305</v>
      </c>
      <c r="E7" s="259">
        <v>305</v>
      </c>
      <c r="F7" s="258" t="s">
        <v>7</v>
      </c>
      <c r="G7" s="65" t="s">
        <v>400</v>
      </c>
      <c r="H7" s="32" t="s">
        <v>123</v>
      </c>
      <c r="I7" s="32" t="s">
        <v>31</v>
      </c>
      <c r="J7" s="257" t="s">
        <v>541</v>
      </c>
      <c r="K7" s="115" t="s">
        <v>398</v>
      </c>
      <c r="L7" s="52" t="s">
        <v>53</v>
      </c>
      <c r="M7" s="52" t="s">
        <v>54</v>
      </c>
      <c r="N7" s="68" t="s">
        <v>457</v>
      </c>
      <c r="O7" s="174" t="s">
        <v>437</v>
      </c>
      <c r="P7" s="68" t="s">
        <v>451</v>
      </c>
      <c r="Q7" s="272"/>
    </row>
    <row r="8" spans="1:17" ht="145.5" customHeight="1" thickBot="1" x14ac:dyDescent="0.3">
      <c r="A8" s="287">
        <v>2</v>
      </c>
      <c r="B8" s="286" t="s">
        <v>540</v>
      </c>
      <c r="C8" s="285" t="s">
        <v>539</v>
      </c>
      <c r="D8" s="266">
        <v>302</v>
      </c>
      <c r="E8" s="266">
        <v>302</v>
      </c>
      <c r="F8" s="66" t="s">
        <v>24</v>
      </c>
      <c r="G8" s="63" t="s">
        <v>129</v>
      </c>
      <c r="H8" s="8" t="s">
        <v>122</v>
      </c>
      <c r="I8" s="8" t="s">
        <v>538</v>
      </c>
      <c r="J8" s="188" t="s">
        <v>537</v>
      </c>
      <c r="K8" s="284" t="s">
        <v>395</v>
      </c>
      <c r="L8" s="50" t="s">
        <v>56</v>
      </c>
      <c r="M8" s="50" t="s">
        <v>77</v>
      </c>
      <c r="N8" s="66" t="s">
        <v>454</v>
      </c>
      <c r="O8" s="283" t="s">
        <v>437</v>
      </c>
      <c r="P8" s="282" t="s">
        <v>448</v>
      </c>
      <c r="Q8" s="272"/>
    </row>
    <row r="9" spans="1:17" ht="30.75" thickBot="1" x14ac:dyDescent="0.3">
      <c r="C9" s="281"/>
      <c r="D9" s="280"/>
      <c r="E9" s="280"/>
      <c r="F9" s="275"/>
      <c r="G9" s="279"/>
      <c r="H9" s="278"/>
      <c r="I9" s="278"/>
      <c r="J9" s="276"/>
      <c r="K9" s="277"/>
      <c r="L9" s="276"/>
      <c r="M9" s="276"/>
      <c r="N9" s="275"/>
      <c r="O9" s="274"/>
      <c r="P9" s="273"/>
      <c r="Q9" s="272"/>
    </row>
    <row r="10" spans="1:17" ht="30.75" customHeight="1" thickBot="1" x14ac:dyDescent="0.55000000000000004">
      <c r="A10" s="271">
        <v>200</v>
      </c>
      <c r="B10" s="271" t="s">
        <v>373</v>
      </c>
      <c r="C10" s="247"/>
      <c r="D10" s="270" t="s">
        <v>536</v>
      </c>
      <c r="E10" s="270" t="s">
        <v>535</v>
      </c>
      <c r="F10" s="269"/>
      <c r="G10" s="247"/>
      <c r="H10" s="247"/>
      <c r="I10" s="247"/>
      <c r="J10" s="247"/>
      <c r="K10" s="247"/>
      <c r="L10" s="247"/>
      <c r="M10" s="247"/>
      <c r="N10" s="247"/>
      <c r="O10" s="247"/>
      <c r="P10" s="247"/>
      <c r="Q10" s="255"/>
    </row>
    <row r="11" spans="1:17" ht="122.25" thickBot="1" x14ac:dyDescent="0.3">
      <c r="A11" s="262">
        <v>1</v>
      </c>
      <c r="B11" s="268" t="s">
        <v>534</v>
      </c>
      <c r="C11" s="260" t="s">
        <v>533</v>
      </c>
      <c r="D11" s="259">
        <v>202</v>
      </c>
      <c r="E11" s="259">
        <v>202</v>
      </c>
      <c r="F11" s="258" t="s">
        <v>2</v>
      </c>
      <c r="G11" s="65" t="s">
        <v>344</v>
      </c>
      <c r="H11" s="32" t="s">
        <v>132</v>
      </c>
      <c r="I11" s="32" t="s">
        <v>29</v>
      </c>
      <c r="J11" s="257" t="s">
        <v>532</v>
      </c>
      <c r="K11" s="115" t="s">
        <v>384</v>
      </c>
      <c r="L11" s="52" t="s">
        <v>56</v>
      </c>
      <c r="M11" s="52" t="s">
        <v>54</v>
      </c>
      <c r="N11" s="68" t="s">
        <v>432</v>
      </c>
      <c r="O11" s="52" t="s">
        <v>437</v>
      </c>
      <c r="P11" s="52" t="s">
        <v>555</v>
      </c>
      <c r="Q11" s="255"/>
    </row>
    <row r="12" spans="1:17" ht="142.5" thickBot="1" x14ac:dyDescent="0.3">
      <c r="A12" s="262" t="s">
        <v>531</v>
      </c>
      <c r="B12" s="268" t="s">
        <v>530</v>
      </c>
      <c r="C12" s="260" t="s">
        <v>529</v>
      </c>
      <c r="D12" s="266">
        <v>205</v>
      </c>
      <c r="E12" s="266">
        <v>205</v>
      </c>
      <c r="F12" s="265" t="s">
        <v>528</v>
      </c>
      <c r="G12" s="63" t="s">
        <v>342</v>
      </c>
      <c r="H12" s="8" t="s">
        <v>341</v>
      </c>
      <c r="I12" s="8" t="s">
        <v>36</v>
      </c>
      <c r="J12" s="188" t="s">
        <v>527</v>
      </c>
      <c r="K12" s="264" t="s">
        <v>386</v>
      </c>
      <c r="L12" s="50" t="s">
        <v>53</v>
      </c>
      <c r="M12" s="50" t="s">
        <v>54</v>
      </c>
      <c r="N12" s="66" t="s">
        <v>431</v>
      </c>
      <c r="O12" s="66" t="s">
        <v>437</v>
      </c>
      <c r="P12" s="171" t="s">
        <v>441</v>
      </c>
      <c r="Q12" s="255"/>
    </row>
    <row r="13" spans="1:17" ht="146.25" customHeight="1" thickBot="1" x14ac:dyDescent="0.3">
      <c r="A13" s="262" t="s">
        <v>526</v>
      </c>
      <c r="B13" s="267" t="s">
        <v>525</v>
      </c>
      <c r="C13" s="260" t="s">
        <v>524</v>
      </c>
      <c r="D13" s="266" t="s">
        <v>523</v>
      </c>
      <c r="E13" s="266" t="s">
        <v>523</v>
      </c>
      <c r="F13" s="265" t="s">
        <v>521</v>
      </c>
      <c r="G13" s="63" t="s">
        <v>520</v>
      </c>
      <c r="H13" s="8" t="s">
        <v>522</v>
      </c>
      <c r="I13" s="8" t="s">
        <v>519</v>
      </c>
      <c r="J13" s="188" t="s">
        <v>518</v>
      </c>
      <c r="K13" s="264" t="s">
        <v>517</v>
      </c>
      <c r="L13" s="50" t="s">
        <v>63</v>
      </c>
      <c r="M13" s="263">
        <v>0.92361111111111116</v>
      </c>
      <c r="N13" s="66" t="s">
        <v>516</v>
      </c>
      <c r="O13" s="66" t="s">
        <v>437</v>
      </c>
      <c r="P13" s="171" t="s">
        <v>441</v>
      </c>
      <c r="Q13" s="255"/>
    </row>
    <row r="14" spans="1:17" ht="142.5" thickBot="1" x14ac:dyDescent="0.3">
      <c r="A14" s="262">
        <v>3</v>
      </c>
      <c r="B14" s="261" t="s">
        <v>515</v>
      </c>
      <c r="C14" s="260" t="s">
        <v>514</v>
      </c>
      <c r="D14" s="259">
        <v>203</v>
      </c>
      <c r="E14" s="259">
        <v>203</v>
      </c>
      <c r="F14" s="258" t="s">
        <v>3</v>
      </c>
      <c r="G14" s="64" t="s">
        <v>26</v>
      </c>
      <c r="H14" s="32" t="s">
        <v>114</v>
      </c>
      <c r="I14" s="32" t="s">
        <v>12</v>
      </c>
      <c r="J14" s="257" t="s">
        <v>513</v>
      </c>
      <c r="K14" s="115" t="s">
        <v>385</v>
      </c>
      <c r="L14" s="52" t="s">
        <v>53</v>
      </c>
      <c r="M14" s="52" t="s">
        <v>57</v>
      </c>
      <c r="N14" s="68" t="s">
        <v>512</v>
      </c>
      <c r="O14" s="68" t="s">
        <v>437</v>
      </c>
      <c r="P14" s="256" t="s">
        <v>443</v>
      </c>
      <c r="Q14" s="255"/>
    </row>
    <row r="15" spans="1:17" ht="42" customHeight="1" thickBot="1" x14ac:dyDescent="0.3">
      <c r="C15" s="254"/>
      <c r="D15" s="252"/>
      <c r="E15" s="252"/>
      <c r="F15" s="253"/>
      <c r="G15" s="252"/>
      <c r="H15" s="252"/>
      <c r="I15" s="252"/>
      <c r="J15" s="252"/>
      <c r="K15" s="252"/>
      <c r="L15" s="252"/>
      <c r="M15" s="252"/>
      <c r="N15" s="252"/>
      <c r="O15" s="252"/>
      <c r="P15" s="252"/>
      <c r="Q15" s="251"/>
    </row>
    <row r="16" spans="1:17" x14ac:dyDescent="0.25">
      <c r="F16" s="250"/>
    </row>
  </sheetData>
  <mergeCells count="1">
    <mergeCell ref="D2:E2"/>
  </mergeCells>
  <hyperlinks>
    <hyperlink ref="C4" r:id="rId1" xr:uid="{4C480463-E009-433D-9AE1-6EF05DF91B5D}"/>
    <hyperlink ref="C7" r:id="rId2" xr:uid="{2102A643-1E6E-4AA8-8993-2C51276D50B7}"/>
    <hyperlink ref="C8" r:id="rId3" xr:uid="{BF4AA065-F0F9-40C6-B283-290898EFF419}"/>
    <hyperlink ref="C11" r:id="rId4" xr:uid="{858246E1-DBAE-4870-869C-A5775D742DDE}"/>
    <hyperlink ref="B4" r:id="rId5" xr:uid="{F666D08C-8B32-4D1B-B337-575E4C873D8E}"/>
    <hyperlink ref="B7" r:id="rId6" xr:uid="{51A48420-BC95-4252-BD14-2E48235C8039}"/>
    <hyperlink ref="B8" r:id="rId7" xr:uid="{AEBB7902-EB0B-4263-A8C3-14A53A9B321C}"/>
    <hyperlink ref="B11" r:id="rId8" xr:uid="{4432D599-4826-463A-AE78-B76BC69E66FA}"/>
    <hyperlink ref="B12" r:id="rId9" xr:uid="{99C11CB4-CD0F-46E8-AF56-8D2AD0924882}"/>
    <hyperlink ref="D4" r:id="rId10" display="https://www.dropbox.com/sh/j14rfv6b3pz40ca/AAAsdhBczCeVYFDGQFkG4npOa?dl=0" xr:uid="{1C4AF33C-93D6-4A36-819C-549B428F2B7E}"/>
    <hyperlink ref="D12" r:id="rId11" display="https://www.dropbox.com/sh/5qdmukq2mcxgfu0/AABTjDOfn8QQvfS_ReM_NwnGa?dl=0" xr:uid="{4160D846-1A4C-4A3D-B3F3-12A88CC50F8C}"/>
    <hyperlink ref="E4" r:id="rId12" display="https://www.dropbox.com/sh/rulorztw0gv96nb/AAALhAWAMzNeLuV8n7SU3q4Xa?dl=0" xr:uid="{59F2CA87-D9EC-41F6-909C-C4BB6388840D}"/>
    <hyperlink ref="D7" r:id="rId13" display="https://www.dropbox.com/sh/yfs9r9rsgtoeg8o/AADmb6WLOv2uzbJKztqdWpLRa?dl=0" xr:uid="{293FB2AE-6C1F-42AB-94D0-B5751C11ECD0}"/>
    <hyperlink ref="D8" r:id="rId14" display="https://www.dropbox.com/sh/mrr894tyq13j6hi/AAA93irF98ke1hOQGOZtF9Wsa?dl=0" xr:uid="{44E6E4E3-3138-4EAB-B0E0-762C4132F487}"/>
    <hyperlink ref="D11" r:id="rId15" display="https://www.dropbox.com/sh/ror9cl4ym2k1uqt/AADBSLDkiZZyZTPhMp8aSJVba?dl=0" xr:uid="{4540791B-7903-494F-8E0D-7E64CBB9AF55}"/>
    <hyperlink ref="D13" r:id="rId16" xr:uid="{53604757-4776-4A9D-BFE7-6DC46933F066}"/>
    <hyperlink ref="D14" r:id="rId17" display="https://www.dropbox.com/sh/ayrkkw5hplvu9xb/AABqu5Kcj7JVRKqigseqeZi4a?dl=0" xr:uid="{7E5A6AE3-023E-4C28-BD44-7B5C65BE41F8}"/>
    <hyperlink ref="E11" r:id="rId18" display="https://www.dropbox.com/sh/2vvip66jbeiy0ov/AACEf-suDbzWx3GkIJC29hQLa?dl=0" xr:uid="{D4E2A233-6318-4308-BCC5-A3A782373693}"/>
    <hyperlink ref="E12" r:id="rId19" display="https://www.dropbox.com/sh/rj6rwq7rxwvnsqj/AADbVK9qRsMyegG1s3tGGpkpa?dl=0" xr:uid="{B0B0C4EE-A344-4599-AF84-9627EF8760B1}"/>
    <hyperlink ref="E13" r:id="rId20" xr:uid="{F0D7AC0B-437C-408B-8C1C-758FFE1580B8}"/>
    <hyperlink ref="E14" r:id="rId21" display="https://www.dropbox.com/sh/6q1h6543luujl3m/AACmHqDXvX4H4j93NOOyXBSta?dl=0" xr:uid="{904F3DDF-E10E-4571-ADE9-AC1FF12F9D3A}"/>
    <hyperlink ref="E7" r:id="rId22" display="https://www.dropbox.com/sh/1l8lunw7iwdwpw2/AACrOIYNFbOux5xNJyN2ZLeVa?dl=0" xr:uid="{7D2300FA-B3AE-4DCF-B1AD-9C9E9FE163B7}"/>
    <hyperlink ref="E8" r:id="rId23" display="https://www.dropbox.com/sh/khm3ubyfz6fwt2o/AADJ2RGZB0xczT03Mz3o7thaa?dl=0" xr:uid="{B9A723FA-612C-4691-AD01-EDA059EB2BC9}"/>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100 Contents &amp; Training</vt:lpstr>
      <vt:lpstr>200 Physics</vt:lpstr>
      <vt:lpstr>300 Chemistry</vt:lpstr>
      <vt:lpstr>400 Biology Environmental</vt:lpstr>
      <vt:lpstr>500 Math</vt:lpstr>
      <vt:lpstr>600 Automotive</vt:lpstr>
      <vt:lpstr>NGSS Alignment</vt:lpstr>
      <vt:lpstr>NSF Study PD Video Modules</vt:lpstr>
      <vt:lpstr>'200 Physics'!Print_Area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McConnell</dc:creator>
  <cp:lastModifiedBy>Michael McConnell</cp:lastModifiedBy>
  <cp:lastPrinted>2018-07-23T13:51:03Z</cp:lastPrinted>
  <dcterms:created xsi:type="dcterms:W3CDTF">2009-09-09T02:54:56Z</dcterms:created>
  <dcterms:modified xsi:type="dcterms:W3CDTF">2019-11-01T01:37:25Z</dcterms:modified>
</cp:coreProperties>
</file>